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824" windowHeight="12128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<sst xmlns="http://schemas.openxmlformats.org/spreadsheetml/2006/main" count="36" uniqueCount="19">
  <si>
    <r>
      <rPr>
        <sz val="16.0"/>
        <color rgb="FF000000"/>
        <rFont val="黑体"/>
        <charset val="134"/>
      </rPr>
      <t>2024年</t>
    </r>
    <r>
      <rPr>
        <sz val="16.0"/>
        <color rgb="FF000000"/>
        <rFont val="黑体"/>
        <charset val="134"/>
      </rPr>
      <t>沁水县种植大豆面积资金</t>
    </r>
    <r>
      <rPr>
        <sz val="16.0"/>
        <color rgb="FF000000"/>
        <rFont val="黑体"/>
        <charset val="134"/>
      </rPr>
      <t>汇总表</t>
    </r>
    <phoneticPr fontId="0" type="noConversion"/>
  </si>
  <si>
    <t>乡（镇）</t>
  </si>
  <si>
    <t>涉及户数（户）</t>
  </si>
  <si>
    <t>补贴面积（亩）</t>
  </si>
  <si>
    <t>补贴资金（元）</t>
  </si>
  <si>
    <t>龙港镇</t>
  </si>
  <si>
    <t>中村镇</t>
  </si>
  <si>
    <t>土沃乡</t>
  </si>
  <si>
    <t>张村乡</t>
  </si>
  <si>
    <t>郑庄镇</t>
  </si>
  <si>
    <t>端氏镇</t>
  </si>
  <si>
    <t>嘉峰镇</t>
  </si>
  <si>
    <t>郑村镇</t>
  </si>
  <si>
    <t>胡底乡</t>
  </si>
  <si>
    <t>固县乡</t>
  </si>
  <si>
    <t>柿庄镇</t>
  </si>
  <si>
    <t>十里乡</t>
  </si>
  <si>
    <t>合计</t>
  </si>
  <si>
    <t>2024年沁水县种植油料面积资金汇总表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</si>
</sst>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54" x14ac:knownFonts="54">
    <font>
      <sz val="11.0"/>
      <color rgb="FF000000"/>
      <name val="宋体"/>
      <charset val="134"/>
    </font>
    <font>
      <sz val="16.0"/>
      <color rgb="FF000000"/>
      <name val="黑体"/>
      <charset val="134"/>
    </font>
    <font>
      <sz val="12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name val="宋体"/>
      <charset val="134"/>
    </font>
    <font>
      <sz val="11.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4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F81BD"/>
      </bottom>
      <diagonal/>
    </border>
    <border>
      <bottom style="medium">
        <color rgb="FF4F81BD"/>
      </bottom>
      <diagonal/>
    </border>
    <border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4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3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0" fillId="2" applyFill="1" borderId="3" applyBorder="1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4" applyBorder="1" applyAlignment="1" xfId="0">
      <alignment vertical="center"/>
    </xf>
    <xf numFmtId="0" fontId="9" applyFont="1" fillId="0" borderId="5" applyBorder="1" applyAlignment="1" xfId="0">
      <alignment vertical="center"/>
    </xf>
    <xf numFmtId="0" fontId="10" applyFont="1" fillId="0" borderId="6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3" applyFill="1" borderId="7" applyBorder="1" applyAlignment="1" xfId="0">
      <alignment vertical="center"/>
    </xf>
    <xf numFmtId="0" fontId="12" applyFont="1" fillId="4" applyFill="1" borderId="8" applyBorder="1" applyAlignment="1" xfId="0">
      <alignment vertical="center"/>
    </xf>
    <xf numFmtId="0" fontId="13" applyFont="1" fillId="4" applyFill="1" borderId="9" applyBorder="1" applyAlignment="1" xfId="0">
      <alignment vertical="center"/>
    </xf>
    <xf numFmtId="0" fontId="14" applyFont="1" fillId="5" applyFill="1" borderId="10" applyBorder="1" applyAlignment="1" xfId="0">
      <alignment vertical="center"/>
    </xf>
    <xf numFmtId="0" fontId="15" applyFont="1" fillId="0" borderId="11" applyBorder="1" applyAlignment="1" xfId="0">
      <alignment vertical="center"/>
    </xf>
    <xf numFmtId="0" fontId="16" applyFont="1" fillId="0" borderId="12" applyBorder="1" applyAlignment="1" xfId="0">
      <alignment vertical="center"/>
    </xf>
    <xf numFmtId="0" fontId="17" applyFont="1" fillId="6" applyFill="1" borderId="0" applyAlignment="1" xfId="0">
      <alignment vertical="center"/>
    </xf>
    <xf numFmtId="0" fontId="18" applyFont="1" fillId="7" applyFill="1" borderId="0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0" applyFont="1" fillId="12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0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0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0" applyFont="1" fillId="2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0" applyFont="1" fillId="28" applyFill="1" borderId="0" applyAlignment="1" xfId="0">
      <alignment vertical="center"/>
    </xf>
    <xf numFmtId="0" fontId="20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0" applyFont="1" fillId="32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6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4" applyFill="1" borderId="13" applyBorder="1" applyAlignment="1" xfId="0">
      <alignment vertical="center"/>
    </xf>
    <xf numFmtId="0" fontId="25" applyFont="1" fillId="5" applyFill="1" borderId="14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15" applyBorder="1" applyAlignment="1" xfId="0">
      <alignment vertical="center"/>
    </xf>
    <xf numFmtId="0" fontId="29" applyFont="1" fillId="4" applyFill="1" borderId="16" applyBorder="1" applyAlignment="1" xfId="0">
      <alignment vertical="center"/>
    </xf>
    <xf numFmtId="0" fontId="30" applyFont="1" fillId="3" applyFill="1" borderId="17" applyBorder="1" applyAlignment="1" xfId="0">
      <alignment vertical="center"/>
    </xf>
    <xf numFmtId="0" fontId="31" applyFont="1" fillId="0" borderId="0" applyAlignment="1" xfId="0">
      <alignment vertical="center"/>
    </xf>
    <xf numFmtId="0" fontId="8" applyFont="1" fillId="0" borderId="18" applyBorder="1" applyAlignment="1" xfId="0">
      <alignment vertical="center"/>
    </xf>
    <xf numFmtId="0" fontId="9" applyFont="1" fillId="0" borderId="19" applyBorder="1" applyAlignment="1" xfId="0">
      <alignment vertical="center"/>
    </xf>
    <xf numFmtId="0" fontId="10" applyFont="1" fillId="0" borderId="20" applyBorder="1" applyAlignment="1" xfId="0">
      <alignment vertical="center"/>
    </xf>
    <xf numFmtId="0" fontId="32" applyFont="1" fillId="0" borderId="21" applyBorder="1" applyAlignment="1" xfId="0">
      <alignment vertical="center"/>
    </xf>
    <xf numFmtId="0" fontId="2" applyFont="1" fillId="33" applyFill="1" borderId="0" applyAlignment="1" xfId="0">
      <alignment vertical="center"/>
    </xf>
    <xf numFmtId="0" fontId="2" applyFont="1" fillId="34" applyFill="1" borderId="0" applyAlignment="1" xfId="0">
      <alignment vertical="center"/>
    </xf>
    <xf numFmtId="0" fontId="2" applyFont="1" fillId="35" applyFill="1" borderId="0" applyAlignment="1" xfId="0">
      <alignment vertical="center"/>
    </xf>
    <xf numFmtId="0" fontId="2" applyFont="1" fillId="36" applyFill="1" borderId="0" applyAlignment="1" xfId="0">
      <alignment vertical="center"/>
    </xf>
    <xf numFmtId="0" fontId="2" applyFont="1" fillId="37" applyFill="1" borderId="0" applyAlignment="1" xfId="0">
      <alignment vertical="center"/>
    </xf>
    <xf numFmtId="0" fontId="2" applyFont="1" fillId="30" applyFill="1" borderId="0" applyAlignment="1" xfId="0">
      <alignment vertical="center"/>
    </xf>
    <xf numFmtId="0" fontId="2" applyFont="1" fillId="11" applyFill="1" borderId="0" applyAlignment="1" xfId="0">
      <alignment vertical="center"/>
    </xf>
    <xf numFmtId="0" fontId="2" applyFont="1" fillId="38" applyFill="1" borderId="0" applyAlignment="1" xfId="0">
      <alignment vertical="center"/>
    </xf>
    <xf numFmtId="0" fontId="2" applyFont="1" fillId="39" applyFill="1" borderId="0" applyAlignment="1" xfId="0">
      <alignment vertical="center"/>
    </xf>
    <xf numFmtId="0" fontId="2" applyFont="1" fillId="23" applyFill="1" borderId="0" applyAlignment="1" xfId="0">
      <alignment vertical="center"/>
    </xf>
    <xf numFmtId="0" fontId="2" applyFont="1" fillId="40" applyFill="1" borderId="0" applyAlignment="1" xfId="0">
      <alignment vertical="center"/>
    </xf>
    <xf numFmtId="0" fontId="2" applyFont="1" fillId="31" applyFill="1" borderId="0" applyAlignment="1" xfId="0">
      <alignment vertical="center"/>
    </xf>
    <xf numFmtId="0" fontId="33" applyFont="1" fillId="12" applyFill="1" borderId="0" applyAlignment="1" xfId="0">
      <alignment vertical="center"/>
    </xf>
    <xf numFmtId="0" fontId="33" applyFont="1" fillId="41" applyFill="1" borderId="0" applyAlignment="1" xfId="0">
      <alignment vertical="center"/>
    </xf>
    <xf numFmtId="0" fontId="33" applyFont="1" fillId="42" applyFill="1" borderId="0" applyAlignment="1" xfId="0">
      <alignment vertical="center"/>
    </xf>
    <xf numFmtId="0" fontId="33" applyFont="1" fillId="43" applyFill="1" borderId="0" applyAlignment="1" xfId="0">
      <alignment vertical="center"/>
    </xf>
    <xf numFmtId="0" fontId="33" applyFont="1" fillId="44" applyFill="1" borderId="0" applyAlignment="1" xfId="0">
      <alignment vertical="center"/>
    </xf>
    <xf numFmtId="0" fontId="33" applyFont="1" fillId="45" applyFill="1" borderId="0" applyAlignment="1" xfId="0">
      <alignment vertical="center"/>
    </xf>
    <xf numFmtId="0" fontId="33" applyFont="1" fillId="9" applyFill="1" borderId="0" applyAlignment="1" xfId="0">
      <alignment vertical="center"/>
    </xf>
    <xf numFmtId="0" fontId="33" applyFont="1" fillId="13" applyFill="1" borderId="0" applyAlignment="1" xfId="0">
      <alignment vertical="center"/>
    </xf>
    <xf numFmtId="0" fontId="33" applyFont="1" fillId="17" applyFill="1" borderId="0" applyAlignment="1" xfId="0">
      <alignment vertical="center"/>
    </xf>
    <xf numFmtId="0" fontId="33" applyFont="1" fillId="21" applyFill="1" borderId="0" applyAlignment="1" xfId="0">
      <alignment vertical="center"/>
    </xf>
    <xf numFmtId="0" fontId="33" applyFont="1" fillId="25" applyFill="1" borderId="0" applyAlignment="1" xfId="0">
      <alignment vertical="center"/>
    </xf>
    <xf numFmtId="0" fontId="33" applyFont="1" fillId="29" applyFill="1" borderId="0" applyAlignment="1" xfId="0">
      <alignment vertical="center"/>
    </xf>
    <xf numFmtId="0" fontId="34" applyFont="1" fillId="0" borderId="22" applyBorder="1" applyAlignment="1" xfId="0">
      <alignment horizontal="center" vertical="center"/>
    </xf>
    <xf numFmtId="0" fontId="35" applyFont="1" fillId="0" borderId="0" applyAlignment="1" xfId="0">
      <alignment vertical="center"/>
    </xf>
    <xf numFmtId="0" fontId="34" applyFont="1" fillId="0" borderId="23" applyBorder="1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36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9" applyFont="1" fillId="49" applyFill="1" borderId="24" applyBorder="1" applyAlignment="1" xfId="0">
      <alignment vertical="center"/>
    </xf>
    <xf numFmtId="0" fontId="40" applyFont="1" fillId="50" applyFill="1" borderId="25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26" applyBorder="1" applyAlignment="1" xfId="0">
      <alignment vertical="center"/>
    </xf>
    <xf numFmtId="0" fontId="44" applyFont="1" fillId="49" applyFill="1" borderId="27" applyBorder="1" applyAlignment="1" xfId="0">
      <alignment vertical="center"/>
    </xf>
    <xf numFmtId="0" fontId="45" applyFont="1" fillId="51" applyFill="1" borderId="28" applyBorder="1" applyAlignment="1" xfId="0">
      <alignment vertical="center"/>
    </xf>
    <xf numFmtId="0" fontId="0" fillId="52" applyFill="1" borderId="29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30" applyBorder="1" applyAlignment="1" xfId="0">
      <alignment vertical="center"/>
    </xf>
    <xf numFmtId="0" fontId="48" applyFont="1" fillId="0" borderId="31" applyBorder="1" applyAlignment="1" xfId="0">
      <alignment vertical="center"/>
    </xf>
    <xf numFmtId="0" fontId="49" applyFont="1" fillId="0" borderId="32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33" applyBorder="1" applyAlignment="1" xfId="0">
      <alignment vertical="center"/>
    </xf>
    <xf numFmtId="0" fontId="51" applyFont="1" fillId="53" applyFill="1" borderId="0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0" fontId="52" applyFont="1" fillId="65" applyFill="1" borderId="0" applyAlignment="1" xfId="0">
      <alignment vertical="center"/>
    </xf>
    <xf numFmtId="0" fontId="52" applyFont="1" fillId="66" applyFill="1" borderId="0" applyAlignment="1" xfId="0">
      <alignment vertical="center"/>
    </xf>
    <xf numFmtId="0" fontId="52" applyFont="1" fillId="67" applyFill="1" borderId="0" applyAlignment="1" xfId="0">
      <alignment vertical="center"/>
    </xf>
    <xf numFmtId="0" fontId="52" applyFont="1" fillId="68" applyFill="1" borderId="0" applyAlignment="1" xfId="0">
      <alignment vertical="center"/>
    </xf>
    <xf numFmtId="0" fontId="52" applyFont="1" fillId="69" applyFill="1" borderId="0" applyAlignment="1" xfId="0">
      <alignment vertical="center"/>
    </xf>
    <xf numFmtId="0" fontId="52" applyFont="1" fillId="70" applyFill="1" borderId="0" applyAlignment="1" xfId="0">
      <alignment vertical="center"/>
    </xf>
    <xf numFmtId="0" fontId="52" applyFont="1" fillId="71" applyFill="1" borderId="0" applyAlignment="1" xfId="0">
      <alignment vertical="center"/>
    </xf>
    <xf numFmtId="0" fontId="52" applyFont="1" fillId="72" applyFill="1" borderId="0" applyAlignment="1" xfId="0">
      <alignment vertical="center"/>
    </xf>
    <xf numFmtId="0" fontId="52" applyFont="1" fillId="73" applyFill="1" borderId="0" applyAlignment="1" xfId="0">
      <alignment vertical="center"/>
    </xf>
    <xf numFmtId="0" fontId="52" applyFont="1" fillId="74" applyFill="1" borderId="0" applyAlignment="1" xfId="0">
      <alignment vertical="center"/>
    </xf>
    <xf numFmtId="0" fontId="52" applyFont="1" fillId="75" applyFill="1" borderId="0" applyAlignment="1" xfId="0">
      <alignment vertical="center"/>
    </xf>
    <xf numFmtId="0" fontId="52" applyFont="1" fillId="76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53"/>
  <sheetViews>
    <sheetView tabSelected="1" zoomScale="115" zoomScaleNormal="115" topLeftCell="A46" workbookViewId="0">
      <selection activeCell="C8" activeCellId="0" sqref="C8"/>
    </sheetView>
  </sheetViews>
  <sheetFormatPr defaultRowHeight="13.5" defaultColWidth="8.999999152289497" x14ac:dyDescent="0.15"/>
  <cols>
    <col min="1" max="1" width="13.777777777777779" customWidth="1"/>
    <col min="2" max="2" width="21.666666666666668" customWidth="1"/>
    <col min="3" max="3" width="25.333333333333332" customWidth="1"/>
    <col min="4" max="4" width="28.0" customWidth="1"/>
  </cols>
  <sheetData>
    <row ht="43.0" customHeight="1" x14ac:dyDescent="0.15" r="1" spans="1:4">
      <c r="A1" s="98" t="s">
        <v>0</v>
      </c>
      <c r="B1" s="98"/>
      <c r="C1" s="98"/>
      <c r="D1" s="98"/>
    </row>
    <row ht="28.0" customHeight="1" x14ac:dyDescent="0.15" r="2" spans="1:4">
      <c r="A2" s="3" t="s">
        <v>1</v>
      </c>
      <c r="B2" s="3" t="s">
        <v>2</v>
      </c>
      <c r="C2" s="3" t="s">
        <v>3</v>
      </c>
      <c r="D2" s="3" t="s">
        <v>4</v>
      </c>
    </row>
    <row ht="28.0" customHeight="1" x14ac:dyDescent="0.15" r="3" spans="1:4">
      <c r="A3" s="4" t="s">
        <v>5</v>
      </c>
      <c r="B3" s="4">
        <v>9</v>
      </c>
      <c r="C3" s="4">
        <v>14.4</v>
      </c>
      <c r="D3" s="4">
        <f>C3*200</f>
        <v>2880</v>
      </c>
    </row>
    <row ht="28.0" customHeight="1" x14ac:dyDescent="0.15" r="4" spans="1:4">
      <c r="A4" s="3" t="s">
        <v>6</v>
      </c>
      <c r="B4" s="3">
        <v>90</v>
      </c>
      <c r="C4" s="3">
        <v>136.98</v>
      </c>
      <c r="D4" s="4">
        <f>C4*200</f>
        <v>27395.999999999996</v>
      </c>
    </row>
    <row ht="28.0" customHeight="1" x14ac:dyDescent="0.15" r="5" spans="1:4">
      <c r="A5" s="3" t="s">
        <v>7</v>
      </c>
      <c r="B5" s="3">
        <v>20</v>
      </c>
      <c r="C5" s="3">
        <v>37.72</v>
      </c>
      <c r="D5" s="4">
        <f>C5*200</f>
        <v>7544</v>
      </c>
    </row>
    <row ht="28.0" customHeight="1" x14ac:dyDescent="0.15" r="6" spans="1:4">
      <c r="A6" s="3" t="s">
        <v>8</v>
      </c>
      <c r="B6" s="3">
        <v>1</v>
      </c>
      <c r="C6" s="3">
        <v>2.94</v>
      </c>
      <c r="D6" s="4">
        <f>C6*200</f>
        <v>588</v>
      </c>
    </row>
    <row ht="28.0" customHeight="1" x14ac:dyDescent="0.15" r="7" spans="1:4">
      <c r="A7" s="3" t="s">
        <v>9</v>
      </c>
      <c r="B7" s="3">
        <v>42</v>
      </c>
      <c r="C7" s="3">
        <v>193.61</v>
      </c>
      <c r="D7" s="4">
        <f>C7*200</f>
        <v>38722</v>
      </c>
    </row>
    <row ht="28.0" customHeight="1" x14ac:dyDescent="0.15" r="8" spans="1:4">
      <c r="A8" s="3" t="s">
        <v>10</v>
      </c>
      <c r="B8" s="3">
        <v>108</v>
      </c>
      <c r="C8" s="3">
        <v>226.95</v>
      </c>
      <c r="D8" s="4">
        <f>C8*200</f>
        <v>45390</v>
      </c>
    </row>
    <row ht="28.0" customHeight="1" x14ac:dyDescent="0.15" r="9" spans="1:4">
      <c r="A9" s="3" t="s">
        <v>11</v>
      </c>
      <c r="B9" s="3">
        <v>77</v>
      </c>
      <c r="C9" s="3">
        <v>74</v>
      </c>
      <c r="D9" s="4">
        <f>C9*200</f>
        <v>14800</v>
      </c>
    </row>
    <row ht="28.0" customHeight="1" x14ac:dyDescent="0.15" r="10" spans="1:4">
      <c r="A10" s="3" t="s">
        <v>12</v>
      </c>
      <c r="B10" s="3">
        <v>11</v>
      </c>
      <c r="C10" s="3">
        <v>15.3</v>
      </c>
      <c r="D10" s="4">
        <f>C10*200</f>
        <v>3060</v>
      </c>
    </row>
    <row ht="28.0" customHeight="1" x14ac:dyDescent="0.15" r="11" spans="1:4">
      <c r="A11" s="3" t="s">
        <v>13</v>
      </c>
      <c r="B11" s="3">
        <v>17</v>
      </c>
      <c r="C11" s="3">
        <v>282.88</v>
      </c>
      <c r="D11" s="4">
        <f>C11*200</f>
        <v>56576</v>
      </c>
    </row>
    <row ht="28.0" customHeight="1" x14ac:dyDescent="0.15" r="12" spans="1:4">
      <c r="A12" s="3" t="s">
        <v>14</v>
      </c>
      <c r="B12" s="3">
        <v>10</v>
      </c>
      <c r="C12" s="3">
        <v>13.3</v>
      </c>
      <c r="D12" s="4">
        <f>C12*200</f>
        <v>2660</v>
      </c>
    </row>
    <row ht="28.0" customHeight="1" x14ac:dyDescent="0.15" r="13" spans="1:4">
      <c r="A13" s="3" t="s">
        <v>15</v>
      </c>
      <c r="B13" s="3">
        <v>0</v>
      </c>
      <c r="C13" s="3">
        <v>0</v>
      </c>
      <c r="D13" s="4">
        <f>C13*200</f>
        <v>0</v>
      </c>
    </row>
    <row ht="28.0" customHeight="1" x14ac:dyDescent="0.15" r="14" spans="1:4">
      <c r="A14" s="3" t="s">
        <v>16</v>
      </c>
      <c r="B14" s="3">
        <v>0</v>
      </c>
      <c r="C14" s="3">
        <v>0</v>
      </c>
      <c r="D14" s="4">
        <f>C14*200</f>
        <v>0</v>
      </c>
    </row>
    <row ht="28.0" customHeight="1" x14ac:dyDescent="0.15" r="15" spans="1:4">
      <c r="A15" s="3"/>
      <c r="B15" s="3"/>
      <c r="C15" s="3"/>
      <c r="D15" s="4"/>
    </row>
    <row ht="28.0" customHeight="1" x14ac:dyDescent="0.15" r="16" spans="1:4">
      <c r="A16" s="3"/>
      <c r="B16" s="3"/>
      <c r="C16" s="3"/>
      <c r="D16" s="4"/>
    </row>
    <row ht="28.0" customHeight="1" x14ac:dyDescent="0.15" r="17" spans="1:4">
      <c r="A17" s="3"/>
      <c r="B17" s="3"/>
      <c r="C17" s="3"/>
      <c r="D17" s="4"/>
    </row>
    <row ht="28.0" customHeight="1" x14ac:dyDescent="0.15" r="18" spans="1:4">
      <c r="A18" s="3"/>
      <c r="B18" s="3"/>
      <c r="C18" s="3"/>
      <c r="D18" s="4"/>
    </row>
    <row ht="28.0" customHeight="1" x14ac:dyDescent="0.15" r="19" spans="1:4">
      <c r="A19" s="3"/>
      <c r="B19" s="3"/>
      <c r="C19" s="3"/>
      <c r="D19" s="4"/>
    </row>
    <row ht="28.0" customHeight="1" x14ac:dyDescent="0.15" r="20" spans="1:4">
      <c r="A20" s="3"/>
      <c r="B20" s="3"/>
      <c r="C20" s="3"/>
      <c r="D20" s="4"/>
    </row>
    <row ht="28.0" customHeight="1" x14ac:dyDescent="0.15" r="21" spans="1:4">
      <c r="A21" s="3"/>
      <c r="B21" s="3"/>
      <c r="C21" s="3"/>
      <c r="D21" s="4"/>
    </row>
    <row ht="28.0" customHeight="1" x14ac:dyDescent="0.15" r="22" spans="1:4">
      <c r="A22" s="3"/>
      <c r="B22" s="3"/>
      <c r="C22" s="3"/>
      <c r="D22" s="4"/>
    </row>
    <row ht="28.0" customHeight="1" x14ac:dyDescent="0.15" r="23" spans="1:4">
      <c r="A23" s="3"/>
      <c r="B23" s="3"/>
      <c r="C23" s="3"/>
      <c r="D23" s="4"/>
    </row>
    <row ht="28.0" customHeight="1" x14ac:dyDescent="0.15" r="24" spans="1:4">
      <c r="A24" s="3"/>
      <c r="B24" s="3"/>
      <c r="C24" s="3"/>
      <c r="D24" s="4"/>
    </row>
    <row ht="28.0" customHeight="1" x14ac:dyDescent="0.15" r="25" spans="1:4">
      <c r="A25" s="3" t="s">
        <v>17</v>
      </c>
      <c r="B25" s="3">
        <f>SUM(B3:B24)</f>
        <v>385</v>
      </c>
      <c r="C25" s="3">
        <f>SUM(C3:C24)</f>
        <v>998.0799999999998</v>
      </c>
      <c r="D25" s="4">
        <f>SUM(C25*200)</f>
        <v>199615.99999999997</v>
      </c>
    </row>
    <row ht="28.0" customHeight="1" x14ac:dyDescent="0.15" r="26" spans="1:4">
      <c r="A26" s="95"/>
      <c r="B26" s="95"/>
      <c r="C26" s="95"/>
      <c r="D26" s="95"/>
    </row>
    <row ht="28.0" customHeight="1" x14ac:dyDescent="0.15" r="27"/>
    <row ht="28.0" customHeight="1" x14ac:dyDescent="0.15" r="28"/>
    <row ht="37.0" customHeight="1" x14ac:dyDescent="0.15" r="29" spans="1:4">
      <c r="A29" s="98" t="s">
        <v>18</v>
      </c>
      <c r="B29" s="98"/>
      <c r="C29" s="98"/>
      <c r="D29" s="98"/>
    </row>
    <row ht="28.0" customHeight="1" x14ac:dyDescent="0.15" r="30" spans="1:4">
      <c r="A30" s="3" t="s">
        <v>1</v>
      </c>
      <c r="B30" s="3" t="s">
        <v>2</v>
      </c>
      <c r="C30" s="3" t="s">
        <v>3</v>
      </c>
      <c r="D30" s="3" t="s">
        <v>4</v>
      </c>
    </row>
    <row ht="28.0" customHeight="1" x14ac:dyDescent="0.15" r="31" spans="1:4">
      <c r="A31" s="3" t="s">
        <v>5</v>
      </c>
      <c r="B31" s="3">
        <v>442</v>
      </c>
      <c r="C31" s="3">
        <v>1007.61</v>
      </c>
      <c r="D31" s="3">
        <f>C31*200</f>
        <v>201522</v>
      </c>
    </row>
    <row ht="28.0" customHeight="1" x14ac:dyDescent="0.15" r="32" spans="1:4">
      <c r="A32" s="3" t="s">
        <v>6</v>
      </c>
      <c r="B32" s="3">
        <v>573</v>
      </c>
      <c r="C32" s="3">
        <v>1898.8</v>
      </c>
      <c r="D32" s="3">
        <f>C32*200</f>
        <v>379760</v>
      </c>
    </row>
    <row ht="28.0" customHeight="1" x14ac:dyDescent="0.15" r="33" spans="1:4">
      <c r="A33" s="3" t="s">
        <v>7</v>
      </c>
      <c r="B33" s="3">
        <v>279</v>
      </c>
      <c r="C33" s="3">
        <v>2108.31</v>
      </c>
      <c r="D33" s="3">
        <f>C33*200</f>
        <v>421662</v>
      </c>
    </row>
    <row ht="28.0" customHeight="1" x14ac:dyDescent="0.15" r="34" spans="1:4">
      <c r="A34" s="3" t="s">
        <v>8</v>
      </c>
      <c r="B34" s="3">
        <v>75</v>
      </c>
      <c r="C34" s="3">
        <v>266.06</v>
      </c>
      <c r="D34" s="3">
        <f>C34*200</f>
        <v>53212</v>
      </c>
    </row>
    <row ht="28.0" customHeight="1" x14ac:dyDescent="0.15" r="35" spans="1:4">
      <c r="A35" s="3" t="s">
        <v>9</v>
      </c>
      <c r="B35" s="3">
        <v>893</v>
      </c>
      <c r="C35" s="3">
        <v>1382.93</v>
      </c>
      <c r="D35" s="3">
        <f>C35*200</f>
        <v>276586</v>
      </c>
    </row>
    <row ht="28.0" customHeight="1" x14ac:dyDescent="0.15" r="36" spans="1:4">
      <c r="A36" s="3" t="s">
        <v>10</v>
      </c>
      <c r="B36" s="3">
        <v>1082</v>
      </c>
      <c r="C36" s="3">
        <v>1435.73</v>
      </c>
      <c r="D36" s="3">
        <f>C36*200</f>
        <v>287146</v>
      </c>
    </row>
    <row ht="28.0" customHeight="1" x14ac:dyDescent="0.15" r="37" spans="1:4">
      <c r="A37" s="3" t="s">
        <v>11</v>
      </c>
      <c r="B37" s="3">
        <v>1382</v>
      </c>
      <c r="C37" s="3">
        <v>1294.81</v>
      </c>
      <c r="D37" s="3">
        <f>C37*200</f>
        <v>258962</v>
      </c>
    </row>
    <row ht="28.0" customHeight="1" x14ac:dyDescent="0.15" r="38" spans="1:4">
      <c r="A38" s="3" t="s">
        <v>12</v>
      </c>
      <c r="B38" s="3">
        <v>606</v>
      </c>
      <c r="C38" s="3">
        <v>641.91</v>
      </c>
      <c r="D38" s="3">
        <f>C38*200</f>
        <v>128382</v>
      </c>
    </row>
    <row ht="28.0" customHeight="1" x14ac:dyDescent="0.15" r="39" spans="1:4">
      <c r="A39" s="3" t="s">
        <v>13</v>
      </c>
      <c r="B39" s="3">
        <v>54</v>
      </c>
      <c r="C39" s="3">
        <v>74.05</v>
      </c>
      <c r="D39" s="3">
        <f>C39*200</f>
        <v>14810</v>
      </c>
    </row>
    <row ht="28.0" customHeight="1" x14ac:dyDescent="0.15" r="40" spans="1:4">
      <c r="A40" s="3" t="s">
        <v>14</v>
      </c>
      <c r="B40" s="3">
        <v>75</v>
      </c>
      <c r="C40" s="3">
        <v>94.65</v>
      </c>
      <c r="D40" s="3">
        <f>C40*200</f>
        <v>18930</v>
      </c>
    </row>
    <row ht="28.0" customHeight="1" x14ac:dyDescent="0.15" r="41" spans="1:4">
      <c r="A41" s="3" t="s">
        <v>15</v>
      </c>
      <c r="B41" s="3">
        <v>212</v>
      </c>
      <c r="C41" s="3">
        <v>472.67</v>
      </c>
      <c r="D41" s="3">
        <f>C41*200</f>
        <v>94534</v>
      </c>
    </row>
    <row ht="28.0" customHeight="1" x14ac:dyDescent="0.15" r="42" spans="1:4">
      <c r="A42" s="3" t="s">
        <v>16</v>
      </c>
      <c r="B42" s="3">
        <v>0</v>
      </c>
      <c r="C42" s="3">
        <v>0</v>
      </c>
      <c r="D42" s="3">
        <f>C42*200</f>
        <v>0</v>
      </c>
    </row>
    <row ht="28.0" customHeight="1" x14ac:dyDescent="0.15" r="43" spans="1:4">
      <c r="A43" s="3"/>
      <c r="B43" s="3"/>
      <c r="C43" s="3"/>
      <c r="D43" s="3"/>
    </row>
    <row ht="28.0" customHeight="1" x14ac:dyDescent="0.15" r="44" spans="1:4">
      <c r="A44" s="3"/>
      <c r="B44" s="3"/>
      <c r="C44" s="3"/>
      <c r="D44" s="3"/>
    </row>
    <row ht="28.0" customHeight="1" x14ac:dyDescent="0.15" r="45" spans="1:4">
      <c r="A45" s="3"/>
      <c r="B45" s="3"/>
      <c r="C45" s="3"/>
      <c r="D45" s="3"/>
    </row>
    <row ht="28.0" customHeight="1" x14ac:dyDescent="0.15" r="46" spans="1:4">
      <c r="A46" s="3"/>
      <c r="B46" s="3"/>
      <c r="C46" s="3"/>
      <c r="D46" s="3"/>
    </row>
    <row ht="28.0" customHeight="1" x14ac:dyDescent="0.15" r="47" spans="1:4">
      <c r="A47" s="3"/>
      <c r="B47" s="3"/>
      <c r="C47" s="3"/>
      <c r="D47" s="3"/>
    </row>
    <row ht="28.0" customHeight="1" x14ac:dyDescent="0.15" r="48" spans="1:4">
      <c r="A48" s="3"/>
      <c r="B48" s="3"/>
      <c r="C48" s="3"/>
      <c r="D48" s="3"/>
    </row>
    <row ht="28.0" customHeight="1" x14ac:dyDescent="0.15" r="49" spans="1:4">
      <c r="A49" s="3"/>
      <c r="B49" s="3"/>
      <c r="C49" s="3"/>
      <c r="D49" s="3"/>
    </row>
    <row ht="28.0" customHeight="1" x14ac:dyDescent="0.15" r="50" spans="1:4">
      <c r="A50" s="3"/>
      <c r="B50" s="3"/>
      <c r="C50" s="3"/>
      <c r="D50" s="3"/>
    </row>
    <row ht="28.0" customHeight="1" x14ac:dyDescent="0.15" r="51" spans="1:4">
      <c r="A51" s="3" t="s">
        <v>17</v>
      </c>
      <c r="B51" s="3">
        <f>SUM(B31:B48)</f>
        <v>5673</v>
      </c>
      <c r="C51" s="3">
        <f>SUM(C31:C49)</f>
        <v>10677.529999999999</v>
      </c>
      <c r="D51" s="3">
        <f>SUM(D31:D48)</f>
        <v>2135506</v>
      </c>
    </row>
    <row ht="28.0" customHeight="1" x14ac:dyDescent="0.15" r="52"/>
    <row ht="28.0" customHeight="1" x14ac:dyDescent="0.15" r="53"/>
  </sheetData>
  <mergeCells count="2">
    <mergeCell ref="A1:D1"/>
    <mergeCell ref="A29:D29"/>
  </mergeCells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8.999999152289497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8.999999152289497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40</TotalTime>
  <Application>Yozo_Office9.0.4913.191ZH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田珂珂</dc:creator>
  <cp:lastModifiedBy>uos</cp:lastModifiedBy>
  <cp:revision>0</cp:revision>
  <dcterms:created xsi:type="dcterms:W3CDTF">2023-08-15T02:35:00Z</dcterms:created>
  <dcterms:modified xsi:type="dcterms:W3CDTF">2024-11-11T08:03:02Z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32B3C89B3F12401AABA38A6878C02445_12</vt:lpwstr>
  </property>
  <property fmtid="{D5CDD505-2E9C-101B-9397-08002B2CF9AE}" pid="3" name="KSOProductBuildVer">
    <vt:lpwstr>2052-12.1.0.15712</vt:lpwstr>
  </property>
</Properties>
</file>