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 tabRatio="374"/>
  </bookViews>
  <sheets>
    <sheet name="沁水县2025年度衔接资金项目使用计划表" sheetId="1" r:id="rId1"/>
  </sheets>
  <definedNames>
    <definedName name="_xlnm._FilterDatabase" localSheetId="0" hidden="1">沁水县2025年度衔接资金项目使用计划表!$A$4:$T$61</definedName>
    <definedName name="_xlnm.Print_Titles" localSheetId="0">沁水县2025年度衔接资金项目使用计划表!$2:$4</definedName>
  </definedNames>
  <calcPr calcId="144525"/>
</workbook>
</file>

<file path=xl/sharedStrings.xml><?xml version="1.0" encoding="utf-8"?>
<sst xmlns="http://schemas.openxmlformats.org/spreadsheetml/2006/main" count="837" uniqueCount="449">
  <si>
    <t>沁水县2025年度衔接资金项目使用计划表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</si>
  <si>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</si>
  <si>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</si>
  <si>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</si>
  <si>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</si>
  <si>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</si>
  <si>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</si>
  <si>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</si>
  <si>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</si>
  <si>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</si>
  <si>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</si>
  <si>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</si>
  <si>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</si>
  <si>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</si>
  <si>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</si>
  <si>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</si>
  <si>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</si>
  <si>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</si>
  <si>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</si>
  <si>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</si>
  <si>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</si>
  <si>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</si>
  <si>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</si>
  <si>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</si>
  <si>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乡村建设行动</t>
  </si>
  <si>
    <t>农村基础设施（含产业配套基础设施）</t>
  </si>
  <si>
    <t>其他</t>
  </si>
  <si>
    <t>固县乡</t>
  </si>
  <si>
    <t>上梁村</t>
  </si>
  <si>
    <t>人居环境整治项目</t>
  </si>
  <si>
    <t>新建</t>
  </si>
  <si>
    <t>固县乡上梁村</t>
  </si>
  <si>
    <t>2025年4月</t>
  </si>
  <si>
    <t>2025年10月</t>
  </si>
  <si>
    <t>固县乡上梁村村民委员会</t>
  </si>
  <si>
    <t>上梁主村路前西边地面硬化2650平米；修建护坡约150米等。</t>
  </si>
  <si>
    <t>148户341人（其中脱贫户21户53人、监测户1户4人）。</t>
  </si>
  <si>
    <t>带动脱贫户17人增收；改善148户341人（其中脱贫户21户53人、监测户1户4人）生活条件。</t>
  </si>
  <si>
    <t>带动脱贫户17人增收。</t>
  </si>
  <si>
    <t>农村道路建设（通村路、通户路、小型桥梁等）</t>
  </si>
  <si>
    <t>龙港镇</t>
  </si>
  <si>
    <t>景村村</t>
  </si>
  <si>
    <t>田间道路项目</t>
  </si>
  <si>
    <t>龙港镇景村村</t>
  </si>
  <si>
    <t>2025年1月</t>
  </si>
  <si>
    <t>2025年6月</t>
  </si>
  <si>
    <t>龙港镇景村村村民委员会</t>
  </si>
  <si>
    <t>混凝土新建道路1310米；附属设施护栏长68米；排水渠长440米；涵管长30米。</t>
  </si>
  <si>
    <t>97户202人（其中脱贫户14户26人、监测户3户5人）。</t>
  </si>
  <si>
    <t>带动17户17人（其中脱贫户2户2人、监测户1户1人）增收；改善97户202人（其中脱贫户14户26人、监测户3户5人）生活条件。</t>
  </si>
  <si>
    <t>带动17户17人（其中脱贫户2户2人、监测户1户1人）增收。</t>
  </si>
  <si>
    <t>下峰村</t>
  </si>
  <si>
    <t>龙港镇下峰村</t>
  </si>
  <si>
    <t>2025年3月</t>
  </si>
  <si>
    <t>2025年12月</t>
  </si>
  <si>
    <t>龙港镇下峰村村民委员会</t>
  </si>
  <si>
    <t>长2公里、宽3米、厚0.15米水泥混凝土路面，包括2个漫水路，总面积6000平米。</t>
  </si>
  <si>
    <t>81户198人（其中脱贫户20户36人、监测户3户4人）。</t>
  </si>
  <si>
    <t>带动23人增收（包括脱贫户11人、监测户2人)；改善81户198人（其中脱贫户20户36人、监测户3户4人）生活条件。</t>
  </si>
  <si>
    <t>带动23人增收（包括脱贫户11人、监测户2人)。</t>
  </si>
  <si>
    <t>王寨村</t>
  </si>
  <si>
    <t>晒粮场建设项目</t>
  </si>
  <si>
    <t>龙港镇王寨村</t>
  </si>
  <si>
    <t>龙港镇王寨村村民委员会</t>
  </si>
  <si>
    <t>在龙港镇王寨村下街的舞台院内、路边小广场及东村原村委大院新建三处晒粮场。项目需要平整场地，拆除塌方损毁的房屋，硬化地面约1750平米。</t>
  </si>
  <si>
    <t>398户963人（其中脱贫户85户186人、监测户2户2人）。</t>
  </si>
  <si>
    <t>带动农户6人增收（其中脱贫户4人）；改善398户963人（其中脱贫户85户186人、监测户2户2人）生活条件。</t>
  </si>
  <si>
    <t>带动农户6人增收（其中脱贫户4人）。</t>
  </si>
  <si>
    <t>青龙村</t>
  </si>
  <si>
    <t>田间道路硬化项目</t>
  </si>
  <si>
    <t>龙港镇青龙村</t>
  </si>
  <si>
    <t>2025年11月</t>
  </si>
  <si>
    <t>龙港镇青龙村村民委员会</t>
  </si>
  <si>
    <t>C25商砼硬化青龙村田间道路3公里，宽3米，厚0.15米。</t>
  </si>
  <si>
    <t>150户480人（其中脱贫户68户150人、监测户8户15人）。</t>
  </si>
  <si>
    <t>带动2户2人增收（其中脱贫户1户1人）；改善150户480人（其中脱贫户68户150人、监测户8户15人）生活条件。</t>
  </si>
  <si>
    <t>带动2户2人增收（其中脱贫户1户1人）。</t>
  </si>
  <si>
    <t>卫村村</t>
  </si>
  <si>
    <t>危桥塌方治理项目</t>
  </si>
  <si>
    <t>龙港镇卫村村</t>
  </si>
  <si>
    <t>龙港镇卫村村村民委员会</t>
  </si>
  <si>
    <t>1、挡墙长20cm，计159立方米；2、路基路面处理（混凝土基层+透层油+沥混凝土路面）计196.3平米；3、挖除旧路面49.1立方米；4、碎石垫层厚50cm，计141.3平米；5、C30混凝土路沿石4.7立方米。</t>
  </si>
  <si>
    <t>251户580人（其中脱贫户56户120人）。</t>
  </si>
  <si>
    <t>带动10户10人（其中脱贫户5户5人）增收；改善251户580人（其中脱贫户56户120人）生活条件。</t>
  </si>
  <si>
    <t>带动10户10人（其中脱贫户5户5人）增收。</t>
  </si>
  <si>
    <t>胡底乡</t>
  </si>
  <si>
    <t>玉溪村</t>
  </si>
  <si>
    <t>胡底乡玉溪村</t>
  </si>
  <si>
    <t>胡底乡玉溪村村民委员会</t>
  </si>
  <si>
    <t>新建玉溪村田间道路，长6500米（上掌老二队4000米，南面山800米，西沟900米，东岭800米），宽2.5米，厚度0.15米。</t>
  </si>
  <si>
    <t>508户1284人（其中脱贫户39户56人，监测户3户6人）。</t>
  </si>
  <si>
    <t>带动农户7户7人增收（其中脱贫户2户2人）；改善508户1284人（其中脱贫户39户56人，监测户3户6人）生活条件。</t>
  </si>
  <si>
    <t>带动农户7户7人增收（其中脱贫户2户2人）。</t>
  </si>
  <si>
    <t>胡底村</t>
  </si>
  <si>
    <t>胡底乡胡底村</t>
  </si>
  <si>
    <t>胡底乡胡底村村民委员会</t>
  </si>
  <si>
    <t>村内破损道路硬化改造约5000平方米。</t>
  </si>
  <si>
    <t>91户2035人（脱贫户54户80人、监测户1户3人）。</t>
  </si>
  <si>
    <t>带动脱贫户5户5人增收；改善91户2035人（脱贫户54户80人、监测户1户3人）生活条件。</t>
  </si>
  <si>
    <t>带动脱贫户5户5人增收。</t>
  </si>
  <si>
    <t>樊庄村</t>
  </si>
  <si>
    <t>胡底乡樊庄村</t>
  </si>
  <si>
    <t>2025年5月</t>
  </si>
  <si>
    <t>胡底乡樊庄村村民委员会</t>
  </si>
  <si>
    <t>混凝土硬化路面3公里，拓宽路面至3米，约厚15公分。</t>
  </si>
  <si>
    <t>375户1020人（其中脱贫户4户4人、监测户2户2人）。</t>
  </si>
  <si>
    <t>带动农户5户5人务工增收；改善375户1020人（其中脱贫户4户4人、监测户2户2人）生活条件。</t>
  </si>
  <si>
    <t>带动农户5户5人务工增收。</t>
  </si>
  <si>
    <t>嘉峰镇</t>
  </si>
  <si>
    <t>卧虎庄村</t>
  </si>
  <si>
    <t>路面硬化项目</t>
  </si>
  <si>
    <t>嘉峰镇卧虎庄村</t>
  </si>
  <si>
    <t>嘉峰镇卧虎庄村村民委员会</t>
  </si>
  <si>
    <t>拆除原有破损路面5000平方米，重新铺设全村共计13564平方米路面。</t>
  </si>
  <si>
    <t>205户488人（其中脱贫户3户3人）。</t>
  </si>
  <si>
    <t>带动10户10人增收（其中脱贫户1户1人）；改善205户488人（其中脱贫户3户3人）生活条件。</t>
  </si>
  <si>
    <t>带动10户10人增收（其中脱贫户1户1人）。</t>
  </si>
  <si>
    <t>马庄村</t>
  </si>
  <si>
    <t>农作物晾晒场项目</t>
  </si>
  <si>
    <t>嘉峰镇马庄村</t>
  </si>
  <si>
    <t>2025年9月</t>
  </si>
  <si>
    <t>嘉峰镇马庄村村民委员会</t>
  </si>
  <si>
    <t>平整场地、水泥硬化11个场地，共涉及10个自然庄，约7000平方米。</t>
  </si>
  <si>
    <t>456户1099人（其中脱贫户7户14人、就、监测户1户1人）。</t>
  </si>
  <si>
    <t>带动20人务工增收；改善456户1099人（其中脱贫户7户14人、就、监测户1户1人）生活条件。</t>
  </si>
  <si>
    <t>带动20人务工增收。</t>
  </si>
  <si>
    <t>十里乡</t>
  </si>
  <si>
    <t>河北村</t>
  </si>
  <si>
    <t>水土流失治理项目</t>
  </si>
  <si>
    <t>十里乡河北村</t>
  </si>
  <si>
    <t>十里乡人民政府</t>
  </si>
  <si>
    <t>镇区河堤防渗治理1305平米，沿线水土保持整治1000平米，沿河石坝整治340立方米。</t>
  </si>
  <si>
    <t>75户115人（其中脱贫户21户37人、监测户3户4人）。</t>
  </si>
  <si>
    <t>带动21人增收(其中脱贫户3人）；改善75户115人（其中脱贫户21户37人、监测户3户4人）生活条件。</t>
  </si>
  <si>
    <t>带动21人增收(其中脱贫户3人）。</t>
  </si>
  <si>
    <t>土沃乡</t>
  </si>
  <si>
    <t>交口村</t>
  </si>
  <si>
    <t>粮食储晾场项目</t>
  </si>
  <si>
    <t>土沃乡交口村</t>
  </si>
  <si>
    <t>土沃乡交口村村民委员会</t>
  </si>
  <si>
    <t>新建储晾场4个约2810平方米及护村坝60立方米（河东2#储晾场约650平方米、河东3#储晾场约260平方米、河东4#储晾场约1600平方米、洞沟储晾场约300平方米与60立方米护村坝）。</t>
  </si>
  <si>
    <t>210户510人（其中脱贫户45户107人、监测户4户12人）。</t>
  </si>
  <si>
    <t>带动脱贫户4人增收；改善210户510人（其中脱贫户45户107人、监测户4户12人）生活条件。</t>
  </si>
  <si>
    <t>带动脱贫户4人增收。</t>
  </si>
  <si>
    <t>塘坪村</t>
  </si>
  <si>
    <t>田间道路提升项目</t>
  </si>
  <si>
    <t>土沃乡塘坪村</t>
  </si>
  <si>
    <t>土沃乡塘坪村村民委员会</t>
  </si>
  <si>
    <t>铺设田间道路，商砼C25硬化，长约1600米，均宽3米，厚15公分，共计4800平方米。</t>
  </si>
  <si>
    <t>233户605人（其中脱贫户59户164人、监测户8户19人）。</t>
  </si>
  <si>
    <t>带动脱贫户8户8人、监测户2户2人增收；改善233户605人（其中脱贫户59户164人、监测户8户19人）生活条件。</t>
  </si>
  <si>
    <t>带动脱贫户8户8人、监测户2户2人增收。</t>
  </si>
  <si>
    <t>下格碑村</t>
  </si>
  <si>
    <t>河道护坝项目</t>
  </si>
  <si>
    <t>土沃乡下格碑村</t>
  </si>
  <si>
    <t>土沃乡下格碑村村民委员会</t>
  </si>
  <si>
    <t>太行一号公路至蛇脖桥河道护坝，长180米，高4.5米。</t>
  </si>
  <si>
    <t>153户480人(其中脱贫户48户143人）。</t>
  </si>
  <si>
    <t>带动农户20人（其中脱贫户15人）务工增收；改善153户480人(其中脱贫户48户143人）生活条件。</t>
  </si>
  <si>
    <t>带动农户20人（其中脱贫户15人）务工增收。</t>
  </si>
  <si>
    <t>台亭村</t>
  </si>
  <si>
    <t>晾晒场项目</t>
  </si>
  <si>
    <t>土沃乡台亭村</t>
  </si>
  <si>
    <t>土沃乡台亭村村民委员会</t>
  </si>
  <si>
    <t>村口东及文化广场前两处共计3200平方米，硬化厚度16公分。</t>
  </si>
  <si>
    <t>161户416人（其中脱贫户14户40人)。</t>
  </si>
  <si>
    <t>带动农户30人（其中脱贫户9人）务工增收；改善161户416人（其中脱贫户14户40人）生活条件。</t>
  </si>
  <si>
    <t>带动农户30人（其中脱贫户9人）务工增收。</t>
  </si>
  <si>
    <t>下沃泉村</t>
  </si>
  <si>
    <t>田间道路建设项目</t>
  </si>
  <si>
    <t>土沃乡下沃泉村</t>
  </si>
  <si>
    <t>2025年7月</t>
  </si>
  <si>
    <t>土沃乡下沃泉村村民委员会</t>
  </si>
  <si>
    <t>田间道路建设1.2公里。维修整理南岭头上至南岭后建云猪场路基水泥铺设0.5公里、水泥铺设路面宽度为4米。前腰场至坟堎上新建田间道路水泥铺设0.7公里，水泥铺设路面宽度为3米，厚度为15厘米。</t>
  </si>
  <si>
    <t>30户80人(其中脱贫户4户13人）。</t>
  </si>
  <si>
    <t>带动农户6人（其中脱贫户2人）务工增收；改善30户80人(其中脱贫户4户13人）生活条件。</t>
  </si>
  <si>
    <t>带动农户6人（其中脱贫户2人）务工增收。</t>
  </si>
  <si>
    <t>杏则村</t>
  </si>
  <si>
    <t>田间道路铺设项目</t>
  </si>
  <si>
    <t>土沃乡杏则村</t>
  </si>
  <si>
    <t>土沃乡杏则村村民委员会</t>
  </si>
  <si>
    <t>杏则村帅家庄南场坡至苗家岭、西凹约2公里，宽度3米，采用商砼C25水泥铺设，厚度15cm。</t>
  </si>
  <si>
    <t>20户60人（其中脱贫户3户12人）。</t>
  </si>
  <si>
    <t>带动农户7人（其中脱贫户3人）务工增收；改善20户60人（其中脱贫户3户12人）生活条件。</t>
  </si>
  <si>
    <t>带动农户7人（其中脱贫户3人）务工增收。</t>
  </si>
  <si>
    <t>土沃村</t>
  </si>
  <si>
    <t>雨沟路提升项目（一期）</t>
  </si>
  <si>
    <t>改建</t>
  </si>
  <si>
    <t>土沃乡土沃村</t>
  </si>
  <si>
    <t>土沃乡土沃村村民委员会</t>
  </si>
  <si>
    <t>铺设水泥路面长约1500米，宽约5米，厚18公分。</t>
  </si>
  <si>
    <t>252户665人（其中脱贫户149户339人、监测户2户5人）。</t>
  </si>
  <si>
    <t>带动脱贫户7户7人务工增收；改善252户665人（其中脱贫户149户339人、监测户2户5人）生活条件。</t>
  </si>
  <si>
    <t>带动脱贫户7户7人务工增收。</t>
  </si>
  <si>
    <t>西文兴村</t>
  </si>
  <si>
    <t>混凝土挡墙项目</t>
  </si>
  <si>
    <t>土沃乡西文兴村</t>
  </si>
  <si>
    <t>土沃乡西文兴村村民委员会</t>
  </si>
  <si>
    <t>拆除原来的堤坝180米，人工拆除外运206㎡，新砌砖墙基础90㎡，墙面勾缝288㎡，混泥土压顶9㎡，砌实心墙34.56㎡。</t>
  </si>
  <si>
    <t>12户31人（其中脱贫户2户7人）。</t>
  </si>
  <si>
    <t>带动6户6人增收（其中脱贫户2户2人）；改善12户31人（其中脱贫户2户7人）生活条件。</t>
  </si>
  <si>
    <t>带动6户6人增收（其中脱贫户2户2人）。</t>
  </si>
  <si>
    <t>后马元村</t>
  </si>
  <si>
    <t>土沃乡后马元村</t>
  </si>
  <si>
    <t>土沃乡后马元村村民委员会</t>
  </si>
  <si>
    <t>硬化长3500米，宽3米，总面积10500平米的田间道路。C25商砼铺设，厚度15公分。</t>
  </si>
  <si>
    <t>173户440人（其中脱贫户73户203人、监测户13户43人）。</t>
  </si>
  <si>
    <t>带动农户18人增收（其中脱贫户15人、监测户2人）；改善173户440人（其中脱贫户73户203人、监测户13户43人）生活条件。</t>
  </si>
  <si>
    <t>带动农户18人增收（其中脱贫户15人、监测户2人）。</t>
  </si>
  <si>
    <t>上沃泉村</t>
  </si>
  <si>
    <t>环境整治提升项目</t>
  </si>
  <si>
    <t>土沃乡上沃泉村</t>
  </si>
  <si>
    <t>土沃乡上沃泉村村民委员会</t>
  </si>
  <si>
    <t>（1）铺设地面：水泥地面1200平米，石板地面1230平米，维修台阶130平米，新建台阶90平米；（2）铺设下水管道130米；(3)铺设石头路2000平米，砖护栏400米；（4）修缮3处残墙断壁。</t>
  </si>
  <si>
    <t>170户426人(其中脱贫户19户39人、监测户5户10人）。</t>
  </si>
  <si>
    <t>带动8户8人增收（其中脱贫户1户1人）；改善170户426人(其中脱贫户19户39人、监测户5户10人）生活条件。</t>
  </si>
  <si>
    <t>带动8户8人增收（其中脱贫户1户1人）。</t>
  </si>
  <si>
    <t>张村乡</t>
  </si>
  <si>
    <t>瑶沟村</t>
  </si>
  <si>
    <t>张村乡瑶沟村</t>
  </si>
  <si>
    <t>张村乡瑶沟村村民委员会</t>
  </si>
  <si>
    <t>1、开挖基础:约900立方；2、浆砌片石挡土墙：长约85米，共计约1650立方片石；3、土方回填碾压:共计约2000立方。</t>
  </si>
  <si>
    <t>58户147人（其中脱贫户11户23人、监测户1户1人）。</t>
  </si>
  <si>
    <t>带动脱贫户11户11人、监测户1户1人增收；改善58户147人（其中脱贫户11户23人、监测户1户1人）生活条件。</t>
  </si>
  <si>
    <t>带动脱贫户11户11人、监测户1户1人增收。</t>
  </si>
  <si>
    <t>冯村村</t>
  </si>
  <si>
    <t>张村乡冯村村</t>
  </si>
  <si>
    <t>张村乡冯村村村民委员会</t>
  </si>
  <si>
    <t>修建田间道路约10公里，覆盖窑凹、沙坪东头、院上、张岩地、北堂后地、庙沟东头、雨沟、郝家山、李家沟、上钩等处去地道路，包括路基，路宽2.5米，厚度0.15米，共计25000平方米。</t>
  </si>
  <si>
    <t>213户616人（其中脱贫户68户169人、监测户1户1人）。</t>
  </si>
  <si>
    <t>带动脱贫户11人增收；改善213户616人（其中脱贫户68户169人、监测户1户1人）生活条件。</t>
  </si>
  <si>
    <t>带动脱贫户11人增收。</t>
  </si>
  <si>
    <t>张村村</t>
  </si>
  <si>
    <t>张村乡张村</t>
  </si>
  <si>
    <t>张村乡张村村村民委员会</t>
  </si>
  <si>
    <t>修建3米宽、0.15米厚的C25混凝土田间道路700米，修建2.5米宽、0.15米厚的C25混凝土的田间道路1000米。</t>
  </si>
  <si>
    <t>253户650人（其中脱贫户54户101人、监测户6户9人）。</t>
  </si>
  <si>
    <t>带动脱贫户7户7人务工增收；改善253户650人（其中脱贫户54户101人、监测户6户9人）生活条件。</t>
  </si>
  <si>
    <t>芦坡村</t>
  </si>
  <si>
    <t>基础设施提升项目</t>
  </si>
  <si>
    <t>张村乡芦坡村</t>
  </si>
  <si>
    <t>张村乡芦坡村村民委员会</t>
  </si>
  <si>
    <t>上庄村民组新建晾晒场2000平米，平整土地、回填、硬化2000平米。</t>
  </si>
  <si>
    <t>288户779人（其中脱贫户42户100人、监测户9户26人）。</t>
  </si>
  <si>
    <t>带动脱贫户16人、监测户2人增收；改善288户779人（其中脱贫户42户100人、监测户9户26人）生活条件。</t>
  </si>
  <si>
    <t>带动脱贫户16人、监测户2人增收。</t>
  </si>
  <si>
    <t>郑村镇</t>
  </si>
  <si>
    <t>后河村</t>
  </si>
  <si>
    <t>护塄、硬化项目</t>
  </si>
  <si>
    <t>郑村镇后河村</t>
  </si>
  <si>
    <t>郑村镇后河村村民委员会</t>
  </si>
  <si>
    <t>场地硬化3500平米，修建石墙护坡800立方米。</t>
  </si>
  <si>
    <t>493户1226人（其中脱贫户5户13人）。</t>
  </si>
  <si>
    <t>带动15户15人（其中脱贫户2户2人）增收；改善493户1226人（其中脱贫户5户13人）生活条件。</t>
  </si>
  <si>
    <t>带动15户15人（其中脱贫户2户2人）增收。</t>
  </si>
  <si>
    <t>郑庄镇</t>
  </si>
  <si>
    <t>玉沟村</t>
  </si>
  <si>
    <t>护村石坝项目</t>
  </si>
  <si>
    <t>郑庄镇玉沟村</t>
  </si>
  <si>
    <t>郑庄镇玉沟村村民委员会</t>
  </si>
  <si>
    <t>修建护村石坝2处，共计1070立方米，其中：（1）孙锁金胡同前浆砌石坝840立方米，总长70余米，基础底宽2.2米，高7米，顶宽0.8米，片石浆砌，水泥勾缝，安装透水管，坝后回填土方500立方米。（2）段麦强门前浆砌石坝230立方米，总长50余米，高4米，基础底宽1.5米，顶宽0.8米，回填土方200方，使用机械台班5个等。</t>
  </si>
  <si>
    <t>148户358人(其中脱贫户17户32人、监测户1户3人）。</t>
  </si>
  <si>
    <t>带动8户8人增收（其中脱贫户6户6人、监测户1户1人）；改善148户358人(其中脱贫户17户32人、监测户1户3人）生活条件。</t>
  </si>
  <si>
    <t>带动8户8人增收（其中脱贫户6户6人、监测户1户1人）。</t>
  </si>
  <si>
    <t>庙坡村</t>
  </si>
  <si>
    <t>街巷道路修复项目</t>
  </si>
  <si>
    <t>郑庄镇庙坡村</t>
  </si>
  <si>
    <t>郑庄镇庙坡村村民委员会</t>
  </si>
  <si>
    <t>街巷道路破拆挖除及平整地面5000平米、混凝土铺设厚度0.15米、计4900平米。</t>
  </si>
  <si>
    <t>120户286人（其中脱贫户10户13人、监测户1户2人）。</t>
  </si>
  <si>
    <t>带动9户9人增收（其中脱贫户5户5人）；改善120户286人（其中脱贫户10户13人、监测户1户2人）生活条件。</t>
  </si>
  <si>
    <t>带动9户9人增收（其中脱贫户5户5人）。</t>
  </si>
  <si>
    <t>西大村</t>
  </si>
  <si>
    <t>郑庄镇西大村</t>
  </si>
  <si>
    <t>郑庄镇西大村村民委员会</t>
  </si>
  <si>
    <t>对田间道路铺设混凝土3公里，宽度3米，厚度15公分。</t>
  </si>
  <si>
    <t>295户731人（其中脱贫户17户33人、监测户1户2人）。</t>
  </si>
  <si>
    <t>带动脱贫户10人就业增收；改善295户731人（其中脱贫户17户33人、监测户1户2人）生活条件。</t>
  </si>
  <si>
    <t>带动脱贫户10人就业增收。</t>
  </si>
  <si>
    <t>中村镇</t>
  </si>
  <si>
    <t>下川村</t>
  </si>
  <si>
    <t>中村镇下川村</t>
  </si>
  <si>
    <t>2025年8月</t>
  </si>
  <si>
    <t>中村镇下川村村民委员会</t>
  </si>
  <si>
    <t>下川村4条主要田间道路长约3200余米，宽2.5米，厚15厘米，约8000平方进行商品混凝土铺设。</t>
  </si>
  <si>
    <t>140户353人（其中脱贫户3户4人、监测户2户2人）。</t>
  </si>
  <si>
    <t>带动脱贫户3户3人、监测户2户2人增收；改善140户353人（其中脱贫户3户4人、监测户2户2人）生活条件。</t>
  </si>
  <si>
    <t>带动脱贫户3户3人、监测户2户2人增收。</t>
  </si>
  <si>
    <t>上峪村</t>
  </si>
  <si>
    <t>生产生活场地建设项目</t>
  </si>
  <si>
    <t>中村镇上峪村</t>
  </si>
  <si>
    <t>中村镇上峪村村民委员会</t>
  </si>
  <si>
    <t>1、上峪村晾晒场1800㎡，长60m，宽30m，厚度20cm；2、硬化地面：长60米，宽30米，厚度0.2米，60*30*0.2=360立方米，用商砼料硬化含人工；3、砌护坝：长70米，宽0.8米，高度1.8米，70*0.8*1.8=100.8立方米；4、场地建设：需动用挖机对场地周边进行平整修建。</t>
  </si>
  <si>
    <t>121户360人（其中脱贫户13户27人、监测户1户1人）。</t>
  </si>
  <si>
    <t>带动脱贫户3户3人、监测户1户1人增收；改善121户360人（其中脱贫户13户27人、监测户1户1人）生活条件。</t>
  </si>
  <si>
    <t>带动脱贫户3户3人、监测户1户1人增收。</t>
  </si>
  <si>
    <t>中村村</t>
  </si>
  <si>
    <t>护坝项目</t>
  </si>
  <si>
    <t>中村镇中村村</t>
  </si>
  <si>
    <t>中村镇中村村村民委员会</t>
  </si>
  <si>
    <t>中村村老加油站李拽拽、董小强等5户门前护坝工程，护坝长120米，宽1米，高12.5米，共1500立方米。</t>
  </si>
  <si>
    <t>5户15人。</t>
  </si>
  <si>
    <t>带动脱贫户3户3人增收；改善5户15人生活条件。</t>
  </si>
  <si>
    <t>带动脱贫户3户3人增收。</t>
  </si>
  <si>
    <t>张马村</t>
  </si>
  <si>
    <t>便民桥项目</t>
  </si>
  <si>
    <t>中村镇张马村</t>
  </si>
  <si>
    <t>2024年11月</t>
  </si>
  <si>
    <t>中村镇张马村村民委员会</t>
  </si>
  <si>
    <t>新建便民桥一座。</t>
  </si>
  <si>
    <t>125户651人（其中脱贫户1户3人）。</t>
  </si>
  <si>
    <t>带动脱贫户1户1人增收；改善125户651人（其中脱贫户1户3人）生活条件。</t>
  </si>
  <si>
    <t>带动脱贫户1户1人增收。</t>
  </si>
  <si>
    <t>农村供水保障设施建设</t>
  </si>
  <si>
    <t>沁水县</t>
  </si>
  <si>
    <t>农村供水保障项目</t>
  </si>
  <si>
    <t>农村供水设施建设。</t>
  </si>
  <si>
    <t>农村饮水有困难的村。</t>
  </si>
  <si>
    <t>改善村民的饮水条件。</t>
  </si>
  <si>
    <t>建设工程中带动有劳动能力的脱贫户务工增收。</t>
  </si>
  <si>
    <t>柿庄镇</t>
  </si>
  <si>
    <t>枣元村</t>
  </si>
  <si>
    <t>道路硬化项目</t>
  </si>
  <si>
    <t>柿庄镇枣元村</t>
  </si>
  <si>
    <t>柿庄镇枣元村村民委员会</t>
  </si>
  <si>
    <t>村内主要道路水泥硬化铺设总长3200米，平均宽3.5米，及1120平米。</t>
  </si>
  <si>
    <t>351户1056人（其中脱贫户55户134人、监测户5户12人)。</t>
  </si>
  <si>
    <t>带动村民18人务工增收（其中脱贫户14人）；改善351户1056人（其中脱贫户55户134人、监测户5户12人)生活条件。</t>
  </si>
  <si>
    <t>带动村民18人务工增收（其中脱贫户14人）。</t>
  </si>
  <si>
    <t>产业发展</t>
  </si>
  <si>
    <t>加工流通项目</t>
  </si>
  <si>
    <t>加工业</t>
  </si>
  <si>
    <t>七坡村</t>
  </si>
  <si>
    <t>粮食储存销售加工项目</t>
  </si>
  <si>
    <t>胡底乡七坡村</t>
  </si>
  <si>
    <t>胡底乡七坡村股份经济合作社</t>
  </si>
  <si>
    <t>厂房2800平方米，运粮传送带100平方米，专业加工储存粮食设备2台。</t>
  </si>
  <si>
    <t>脱贫户4户4人、监测户3户3人。</t>
  </si>
  <si>
    <t>带动脱贫户4户4人、监测户3户3人增收；增加村集体收入。</t>
  </si>
  <si>
    <t>带动脱贫户4户4人、监测户3户3人增收。</t>
  </si>
  <si>
    <t>生产项目</t>
  </si>
  <si>
    <t>养殖业基地</t>
  </si>
  <si>
    <t>潘河村</t>
  </si>
  <si>
    <t>蛋鸡养殖项目</t>
  </si>
  <si>
    <t>嘉峰镇潘河村</t>
  </si>
  <si>
    <t>嘉峰镇潘河村股份经济合作社</t>
  </si>
  <si>
    <t>平整硬化场地约4500平米，修建砖结构养殖棚1栋约1500平米，修建库房、蛋房约1000平米，购置自动化养殖设备一套以及水电等基础设施配套设施。</t>
  </si>
  <si>
    <t>农户5人。</t>
  </si>
  <si>
    <t>带动农户5人就业增收；带动分红312户；增加村集体收入。</t>
  </si>
  <si>
    <t>带动农户5人就业增收。</t>
  </si>
  <si>
    <t>里必村</t>
  </si>
  <si>
    <t>食品加工项目</t>
  </si>
  <si>
    <t>龙港镇里必村</t>
  </si>
  <si>
    <t>龙港镇里必村股份经济合作社</t>
  </si>
  <si>
    <t>新建1000平米食品加工车间，购买全自动馒头生产线、食品蒸制生产线、烤制品、磨面、榨油等设备。</t>
  </si>
  <si>
    <t>21户21人。</t>
  </si>
  <si>
    <t>带动21户21人务工增收；增加村集体收入。</t>
  </si>
  <si>
    <t>带动21户21人务工增收。</t>
  </si>
  <si>
    <t>应郭村</t>
  </si>
  <si>
    <t>梨果加工项目（二期）</t>
  </si>
  <si>
    <t>柿庄镇应郭村</t>
  </si>
  <si>
    <t>柿庄镇应郭村股份经济合作社</t>
  </si>
  <si>
    <t>新建1200平方米厂房、500平方米的恒温室、引进梨果深加工全自动生产线以及道路硬化。</t>
  </si>
  <si>
    <t>农户40户。</t>
  </si>
  <si>
    <t>带动农户40户就业增收；壮大村集体收入。</t>
  </si>
  <si>
    <t>带动农户40户就业增收。</t>
  </si>
  <si>
    <t>胡家沟村</t>
  </si>
  <si>
    <t>油料加工厂项目</t>
  </si>
  <si>
    <t>张村乡胡家沟村</t>
  </si>
  <si>
    <t>张村乡胡家沟村股份经济合作社</t>
  </si>
  <si>
    <t>建设食用油精炼设备2套，生产车间（油料加工厂）200平方米，冷藏库50平方米，原材料库房150平方米，地磅50吨，油料储存库房100平方米，蒸馏设备1套，化验设备12台。</t>
  </si>
  <si>
    <t>脱贫户6户6人、监测户1户1人。</t>
  </si>
  <si>
    <t>建设过程中直接带动农户13户13人就业增收；增设公益性岗位，带动脱贫户6户6人、监测户1户1人增收；增加村集体收入。</t>
  </si>
  <si>
    <t>吕村村</t>
  </si>
  <si>
    <t>郑庄镇吕村村</t>
  </si>
  <si>
    <t>郑庄镇吕村村股份经济合作社</t>
  </si>
  <si>
    <t>场地平整、修建鸡棚及养殖设备和取暖设备、机井一眼、蓄水池、变压器及线路、员工宿舍、原材料库房、饲料加工车间、鸡蛋储存仓库、鸡场监控设备、消毒间、鸡场围墙、场地硬化等。</t>
  </si>
  <si>
    <t>182户404人（其中脱贫户16户22人、监测户3户3人）。</t>
  </si>
  <si>
    <t>带动10户10人增收（其中脱贫户1户1人）；增加村集体收入；改善182户404人（其中脱贫户16户22人、监测户3户3人）生活条件。</t>
  </si>
  <si>
    <t>金融保险配套项目</t>
  </si>
  <si>
    <t>小额贷款贴息</t>
  </si>
  <si>
    <t>2024年第四季度小额信贷</t>
  </si>
  <si>
    <t>2024年10月</t>
  </si>
  <si>
    <t>2024年12月</t>
  </si>
  <si>
    <t>县农业农村局</t>
  </si>
  <si>
    <t>对脱贫户监测户贷款产生的利息进行贴息。</t>
  </si>
  <si>
    <t>脱贫户、边缘户及严重困难户370多户。</t>
  </si>
  <si>
    <t>带动脱贫户、边缘户及严重困难户370多户发展产业增收。</t>
  </si>
  <si>
    <t>带动脱贫户及监测户发展生产。</t>
  </si>
  <si>
    <t>2025年第一季度小额信贷</t>
  </si>
  <si>
    <t>对脱贫户和边缘户贷款产生的利息进行贴息。</t>
  </si>
  <si>
    <t>2025年第二季度小额信贷</t>
  </si>
  <si>
    <t>2025年第三季度小额信贷</t>
  </si>
  <si>
    <t>2025年第四季度小额信贷</t>
  </si>
  <si>
    <t>小额贷款风险补偿金</t>
  </si>
  <si>
    <t>风险补偿金项目</t>
  </si>
  <si>
    <t>脱贫户小额贷款风险补偿。</t>
  </si>
  <si>
    <t>为370多户脱贫户、边缘户及严重困难户提供金融支持。</t>
  </si>
  <si>
    <t>高质量庭院经济</t>
  </si>
  <si>
    <t>庭院特色种植</t>
  </si>
  <si>
    <t>支持脱贫地区高质量发展庭院经济100户。</t>
  </si>
  <si>
    <t>60户（其中脱贫户10户）。</t>
  </si>
  <si>
    <t>支持脱贫地区高质量发展庭院经济。</t>
  </si>
  <si>
    <t>带动60户农户（其中脱贫户10户）发展高质量庭院经济增收。</t>
  </si>
  <si>
    <t>支持农村产业发展提升项目</t>
  </si>
  <si>
    <t>各乡镇</t>
  </si>
  <si>
    <t>支持脱贫地区农业产业发展。</t>
  </si>
  <si>
    <t>脱贫户及监测户。</t>
  </si>
  <si>
    <t>增加脱贫户及监测户的收入。</t>
  </si>
  <si>
    <t>带动有劳动能力的农户就业（含脱贫户和监测户），给无劳动能力的脱贫户分红。</t>
  </si>
  <si>
    <t>牛场建设项目</t>
  </si>
  <si>
    <t>2025年2月</t>
  </si>
  <si>
    <t>2025年13月</t>
  </si>
  <si>
    <t>柿庄镇枣元村股份经济合作社</t>
  </si>
  <si>
    <t>新建设两栋约2200平米的轻钢养牛舍房及牛活动场所；新建200平米的办公用房；配套水、电、路设施；引进能繁母牛100头。</t>
  </si>
  <si>
    <t>村民8人（其中脱贫户6人、监测户1人）。</t>
  </si>
  <si>
    <t>带动村民8人就业增收（其中脱贫户6人、监测户1人）；增加村集体收入。</t>
  </si>
  <si>
    <t>带动村民8人就业增收（其中脱贫户6人、监测户1人）。</t>
  </si>
  <si>
    <t>壮大村集体经济项目</t>
  </si>
  <si>
    <t>组织部</t>
  </si>
  <si>
    <t>壮大村集体经济项目。</t>
  </si>
  <si>
    <t>带动村集体增收。</t>
  </si>
  <si>
    <t>就业项目</t>
  </si>
  <si>
    <t>务工补助</t>
  </si>
  <si>
    <t>生产奖补、劳务补助等</t>
  </si>
  <si>
    <t>脱贫劳动力转移就业交通补贴</t>
  </si>
  <si>
    <t>年全县脱贫劳动力省外务工交通补贴。</t>
  </si>
  <si>
    <t>脱贫人口1350人。</t>
  </si>
  <si>
    <t>对2025年外出务工的脱贫劳动力发放一次性交通补贴，跨省务工最高不超过1500元，省内县外务工最高不超过600元。促进脱贫劳动力转移就业，实现就业增收，助推乡村振兴。</t>
  </si>
  <si>
    <t>对2025年外出务工的脱贫劳动力发放一次性交通补贴。</t>
  </si>
  <si>
    <t>公益性岗位</t>
  </si>
  <si>
    <t>乡村就业帮扶公益性岗人员待遇补贴项目</t>
  </si>
  <si>
    <t>增设脱贫劳动力务工就业公益性岗位426人，每人每月740元；一次性人身意外伤害保险每人215元。</t>
  </si>
  <si>
    <t>430人。</t>
  </si>
  <si>
    <t>可带动430人增收。</t>
  </si>
  <si>
    <t>稳岗补贴</t>
  </si>
  <si>
    <t>县人力资源和社会保障局</t>
  </si>
  <si>
    <t>对我县脱贫劳动力外出务工就业和帮扶车间务工就业进行稳岗补贴。</t>
  </si>
  <si>
    <t>1700人。</t>
  </si>
  <si>
    <t>支持外出务工劳动力人数≤1610人，支持帮扶车间务工就业人数≥43人。</t>
  </si>
  <si>
    <t>促进1700人就业增收。</t>
  </si>
  <si>
    <t>巩固三保障成果</t>
  </si>
  <si>
    <t>教育</t>
  </si>
  <si>
    <t>享受“雨露计划”职业教育补助</t>
  </si>
  <si>
    <t>雨露计划</t>
  </si>
  <si>
    <t>脱贫户中专职学生享受雨露计划补贴。</t>
  </si>
  <si>
    <t>200名脱贫户中专职学生。</t>
  </si>
  <si>
    <t>200名脱贫户中专职学生享受雨露计划补贴。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</si>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</sst>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1"/>
  <sheetViews>
    <sheetView tabSelected="1" zoomScale="85" zoomScaleNormal="85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5.23333333333333" style="1" customWidth="1"/>
    <col min="2" max="4" width="12.3833333333333" style="1" customWidth="1"/>
    <col min="5" max="5" width="7.775" style="1" customWidth="1"/>
    <col min="6" max="6" width="7.76666666666667" style="1" customWidth="1"/>
    <col min="7" max="7" width="8.09166666666667" style="1" customWidth="1"/>
    <col min="8" max="8" width="5.86666666666667" style="1" customWidth="1"/>
    <col min="9" max="9" width="9.5" style="1" customWidth="1"/>
    <col min="10" max="10" width="10.7833333333333" style="1" customWidth="1"/>
    <col min="11" max="11" width="12.0666666666667" style="1" customWidth="1"/>
    <col min="12" max="12" width="9.99166666666667" style="1" customWidth="1"/>
    <col min="13" max="13" width="28.5583333333333" style="1" customWidth="1"/>
    <col min="14" max="16" width="12.0583333333333" style="1" customWidth="1"/>
    <col min="17" max="17" width="14.1333333333333" style="1" customWidth="1"/>
    <col min="18" max="18" width="29.5" style="1" customWidth="1"/>
    <col min="19" max="19" width="12.6333333333333" style="1" customWidth="1"/>
    <col min="20" max="20" width="7.29166666666667" style="1" customWidth="1"/>
    <col min="21" max="16384" width="9" style="1"/>
  </cols>
  <sheetData>
    <row r="1" ht="59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5"/>
    </row>
    <row r="2" ht="22" customHeight="1" spans="1:20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/>
      <c r="L2" s="9" t="s">
        <v>9</v>
      </c>
      <c r="M2" s="4" t="s">
        <v>10</v>
      </c>
      <c r="N2" s="4" t="s">
        <v>11</v>
      </c>
      <c r="O2" s="4" t="s">
        <v>12</v>
      </c>
      <c r="P2" s="4"/>
      <c r="Q2" s="4" t="s">
        <v>13</v>
      </c>
      <c r="R2" s="4" t="s">
        <v>14</v>
      </c>
      <c r="S2" s="4" t="s">
        <v>15</v>
      </c>
      <c r="T2" s="4" t="s">
        <v>16</v>
      </c>
    </row>
    <row r="3" ht="36" customHeight="1" spans="1:20">
      <c r="A3" s="4"/>
      <c r="B3" s="4" t="s">
        <v>17</v>
      </c>
      <c r="C3" s="4" t="s">
        <v>18</v>
      </c>
      <c r="D3" s="4" t="s">
        <v>19</v>
      </c>
      <c r="E3" s="4"/>
      <c r="F3" s="4"/>
      <c r="G3" s="4"/>
      <c r="H3" s="4"/>
      <c r="I3" s="4"/>
      <c r="J3" s="4" t="s">
        <v>20</v>
      </c>
      <c r="K3" s="4" t="s">
        <v>21</v>
      </c>
      <c r="L3" s="9"/>
      <c r="M3" s="4"/>
      <c r="N3" s="4"/>
      <c r="O3" s="4" t="s">
        <v>22</v>
      </c>
      <c r="P3" s="4" t="s">
        <v>23</v>
      </c>
      <c r="Q3" s="4"/>
      <c r="R3" s="4"/>
      <c r="S3" s="4"/>
      <c r="T3" s="4"/>
    </row>
    <row r="4" ht="38" customHeight="1" spans="1:2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4"/>
      <c r="N4" s="4"/>
      <c r="O4" s="4"/>
      <c r="P4" s="4"/>
      <c r="Q4" s="4"/>
      <c r="R4" s="4"/>
      <c r="S4" s="4"/>
      <c r="T4" s="4"/>
    </row>
    <row r="5" ht="77" customHeight="1" spans="1:20">
      <c r="A5" s="5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10">
        <v>55.975</v>
      </c>
      <c r="O5" s="10">
        <v>30</v>
      </c>
      <c r="P5" s="10">
        <f>N5-O5</f>
        <v>25.975</v>
      </c>
      <c r="Q5" s="6" t="s">
        <v>36</v>
      </c>
      <c r="R5" s="6" t="s">
        <v>37</v>
      </c>
      <c r="S5" s="6" t="s">
        <v>38</v>
      </c>
      <c r="T5" s="5"/>
    </row>
    <row r="6" ht="90" customHeight="1" spans="1:20">
      <c r="A6" s="5">
        <v>2</v>
      </c>
      <c r="B6" s="6" t="s">
        <v>24</v>
      </c>
      <c r="C6" s="6" t="s">
        <v>25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30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47</v>
      </c>
      <c r="N6" s="10">
        <v>58.28</v>
      </c>
      <c r="O6" s="10">
        <v>30</v>
      </c>
      <c r="P6" s="10">
        <v>28.28</v>
      </c>
      <c r="Q6" s="6" t="s">
        <v>48</v>
      </c>
      <c r="R6" s="6" t="s">
        <v>49</v>
      </c>
      <c r="S6" s="6" t="s">
        <v>50</v>
      </c>
      <c r="T6" s="5"/>
    </row>
    <row r="7" ht="91" customHeight="1" spans="1:20">
      <c r="A7" s="5">
        <v>3</v>
      </c>
      <c r="B7" s="6" t="s">
        <v>24</v>
      </c>
      <c r="C7" s="6" t="s">
        <v>25</v>
      </c>
      <c r="D7" s="6" t="s">
        <v>39</v>
      </c>
      <c r="E7" s="6" t="s">
        <v>40</v>
      </c>
      <c r="F7" s="6" t="s">
        <v>51</v>
      </c>
      <c r="G7" s="6" t="s">
        <v>42</v>
      </c>
      <c r="H7" s="6" t="s">
        <v>30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10">
        <v>60</v>
      </c>
      <c r="O7" s="10">
        <v>30</v>
      </c>
      <c r="P7" s="10">
        <v>30</v>
      </c>
      <c r="Q7" s="6" t="s">
        <v>57</v>
      </c>
      <c r="R7" s="6" t="s">
        <v>58</v>
      </c>
      <c r="S7" s="6" t="s">
        <v>59</v>
      </c>
      <c r="T7" s="5"/>
    </row>
    <row r="8" ht="97" customHeight="1" spans="1:20">
      <c r="A8" s="5">
        <v>4</v>
      </c>
      <c r="B8" s="6" t="s">
        <v>24</v>
      </c>
      <c r="C8" s="6" t="s">
        <v>25</v>
      </c>
      <c r="D8" s="6" t="s">
        <v>26</v>
      </c>
      <c r="E8" s="6" t="s">
        <v>40</v>
      </c>
      <c r="F8" s="6" t="s">
        <v>60</v>
      </c>
      <c r="G8" s="6" t="s">
        <v>61</v>
      </c>
      <c r="H8" s="6" t="s">
        <v>30</v>
      </c>
      <c r="I8" s="6" t="s">
        <v>62</v>
      </c>
      <c r="J8" s="6" t="s">
        <v>32</v>
      </c>
      <c r="K8" s="6" t="s">
        <v>54</v>
      </c>
      <c r="L8" s="6" t="s">
        <v>63</v>
      </c>
      <c r="M8" s="6" t="s">
        <v>64</v>
      </c>
      <c r="N8" s="10">
        <v>19.5</v>
      </c>
      <c r="O8" s="10">
        <v>14</v>
      </c>
      <c r="P8" s="10">
        <v>5.5</v>
      </c>
      <c r="Q8" s="6" t="s">
        <v>65</v>
      </c>
      <c r="R8" s="6" t="s">
        <v>66</v>
      </c>
      <c r="S8" s="6" t="s">
        <v>67</v>
      </c>
      <c r="T8" s="5"/>
    </row>
    <row r="9" ht="77" customHeight="1" spans="1:20">
      <c r="A9" s="5">
        <v>5</v>
      </c>
      <c r="B9" s="6" t="s">
        <v>24</v>
      </c>
      <c r="C9" s="6" t="s">
        <v>25</v>
      </c>
      <c r="D9" s="6" t="s">
        <v>39</v>
      </c>
      <c r="E9" s="6" t="s">
        <v>40</v>
      </c>
      <c r="F9" s="6" t="s">
        <v>68</v>
      </c>
      <c r="G9" s="6" t="s">
        <v>69</v>
      </c>
      <c r="H9" s="6" t="s">
        <v>30</v>
      </c>
      <c r="I9" s="6" t="s">
        <v>70</v>
      </c>
      <c r="J9" s="6" t="s">
        <v>32</v>
      </c>
      <c r="K9" s="6" t="s">
        <v>71</v>
      </c>
      <c r="L9" s="6" t="s">
        <v>72</v>
      </c>
      <c r="M9" s="6" t="s">
        <v>73</v>
      </c>
      <c r="N9" s="10">
        <v>90</v>
      </c>
      <c r="O9" s="10">
        <v>50</v>
      </c>
      <c r="P9" s="10">
        <v>40</v>
      </c>
      <c r="Q9" s="6" t="s">
        <v>74</v>
      </c>
      <c r="R9" s="6" t="s">
        <v>75</v>
      </c>
      <c r="S9" s="6" t="s">
        <v>76</v>
      </c>
      <c r="T9" s="5"/>
    </row>
    <row r="10" ht="122" customHeight="1" spans="1:20">
      <c r="A10" s="5">
        <v>6</v>
      </c>
      <c r="B10" s="6" t="s">
        <v>24</v>
      </c>
      <c r="C10" s="6" t="s">
        <v>25</v>
      </c>
      <c r="D10" s="6" t="s">
        <v>26</v>
      </c>
      <c r="E10" s="6" t="s">
        <v>40</v>
      </c>
      <c r="F10" s="6" t="s">
        <v>77</v>
      </c>
      <c r="G10" s="6" t="s">
        <v>78</v>
      </c>
      <c r="H10" s="6" t="s">
        <v>30</v>
      </c>
      <c r="I10" s="6" t="s">
        <v>79</v>
      </c>
      <c r="J10" s="6" t="s">
        <v>53</v>
      </c>
      <c r="K10" s="6" t="s">
        <v>54</v>
      </c>
      <c r="L10" s="6" t="s">
        <v>80</v>
      </c>
      <c r="M10" s="6" t="s">
        <v>81</v>
      </c>
      <c r="N10" s="10">
        <v>15.6748</v>
      </c>
      <c r="O10" s="10">
        <v>13</v>
      </c>
      <c r="P10" s="10">
        <v>2.6748</v>
      </c>
      <c r="Q10" s="6" t="s">
        <v>82</v>
      </c>
      <c r="R10" s="6" t="s">
        <v>83</v>
      </c>
      <c r="S10" s="6" t="s">
        <v>84</v>
      </c>
      <c r="T10" s="5"/>
    </row>
    <row r="11" ht="100" customHeight="1" spans="1:20">
      <c r="A11" s="5">
        <v>7</v>
      </c>
      <c r="B11" s="6" t="s">
        <v>24</v>
      </c>
      <c r="C11" s="6" t="s">
        <v>25</v>
      </c>
      <c r="D11" s="6" t="s">
        <v>39</v>
      </c>
      <c r="E11" s="6" t="s">
        <v>85</v>
      </c>
      <c r="F11" s="6" t="s">
        <v>86</v>
      </c>
      <c r="G11" s="6" t="s">
        <v>42</v>
      </c>
      <c r="H11" s="6" t="s">
        <v>30</v>
      </c>
      <c r="I11" s="6" t="s">
        <v>87</v>
      </c>
      <c r="J11" s="11" t="s">
        <v>32</v>
      </c>
      <c r="K11" s="11" t="s">
        <v>54</v>
      </c>
      <c r="L11" s="6" t="s">
        <v>88</v>
      </c>
      <c r="M11" s="6" t="s">
        <v>89</v>
      </c>
      <c r="N11" s="10">
        <v>170</v>
      </c>
      <c r="O11" s="10">
        <v>45</v>
      </c>
      <c r="P11" s="10">
        <v>125</v>
      </c>
      <c r="Q11" s="6" t="s">
        <v>90</v>
      </c>
      <c r="R11" s="6" t="s">
        <v>91</v>
      </c>
      <c r="S11" s="6" t="s">
        <v>92</v>
      </c>
      <c r="T11" s="5"/>
    </row>
    <row r="12" ht="86" customHeight="1" spans="1:20">
      <c r="A12" s="5">
        <v>8</v>
      </c>
      <c r="B12" s="6" t="s">
        <v>24</v>
      </c>
      <c r="C12" s="6" t="s">
        <v>25</v>
      </c>
      <c r="D12" s="6" t="s">
        <v>39</v>
      </c>
      <c r="E12" s="6" t="s">
        <v>85</v>
      </c>
      <c r="F12" s="6" t="s">
        <v>93</v>
      </c>
      <c r="G12" s="6" t="s">
        <v>29</v>
      </c>
      <c r="H12" s="6" t="s">
        <v>30</v>
      </c>
      <c r="I12" s="6" t="s">
        <v>94</v>
      </c>
      <c r="J12" s="11" t="s">
        <v>44</v>
      </c>
      <c r="K12" s="11" t="s">
        <v>54</v>
      </c>
      <c r="L12" s="6" t="s">
        <v>95</v>
      </c>
      <c r="M12" s="6" t="s">
        <v>96</v>
      </c>
      <c r="N12" s="10">
        <v>75</v>
      </c>
      <c r="O12" s="10">
        <v>28</v>
      </c>
      <c r="P12" s="10">
        <v>47</v>
      </c>
      <c r="Q12" s="6" t="s">
        <v>97</v>
      </c>
      <c r="R12" s="6" t="s">
        <v>98</v>
      </c>
      <c r="S12" s="6" t="s">
        <v>99</v>
      </c>
      <c r="T12" s="5"/>
    </row>
    <row r="13" ht="90" customHeight="1" spans="1:20">
      <c r="A13" s="5">
        <v>9</v>
      </c>
      <c r="B13" s="6" t="s">
        <v>24</v>
      </c>
      <c r="C13" s="6" t="s">
        <v>25</v>
      </c>
      <c r="D13" s="6" t="s">
        <v>39</v>
      </c>
      <c r="E13" s="6" t="s">
        <v>85</v>
      </c>
      <c r="F13" s="6" t="s">
        <v>100</v>
      </c>
      <c r="G13" s="6" t="s">
        <v>69</v>
      </c>
      <c r="H13" s="6" t="s">
        <v>30</v>
      </c>
      <c r="I13" s="6" t="s">
        <v>101</v>
      </c>
      <c r="J13" s="11" t="s">
        <v>102</v>
      </c>
      <c r="K13" s="11" t="s">
        <v>71</v>
      </c>
      <c r="L13" s="6" t="s">
        <v>103</v>
      </c>
      <c r="M13" s="6" t="s">
        <v>104</v>
      </c>
      <c r="N13" s="10">
        <v>110.25</v>
      </c>
      <c r="O13" s="10">
        <v>40</v>
      </c>
      <c r="P13" s="10">
        <v>70.25</v>
      </c>
      <c r="Q13" s="6" t="s">
        <v>105</v>
      </c>
      <c r="R13" s="6" t="s">
        <v>106</v>
      </c>
      <c r="S13" s="6" t="s">
        <v>107</v>
      </c>
      <c r="T13" s="5"/>
    </row>
    <row r="14" ht="87" customHeight="1" spans="1:20">
      <c r="A14" s="5">
        <v>10</v>
      </c>
      <c r="B14" s="6" t="s">
        <v>24</v>
      </c>
      <c r="C14" s="6" t="s">
        <v>25</v>
      </c>
      <c r="D14" s="6" t="s">
        <v>39</v>
      </c>
      <c r="E14" s="6" t="s">
        <v>108</v>
      </c>
      <c r="F14" s="6" t="s">
        <v>109</v>
      </c>
      <c r="G14" s="6" t="s">
        <v>110</v>
      </c>
      <c r="H14" s="6" t="s">
        <v>30</v>
      </c>
      <c r="I14" s="6" t="s">
        <v>111</v>
      </c>
      <c r="J14" s="11" t="s">
        <v>102</v>
      </c>
      <c r="K14" s="11" t="s">
        <v>54</v>
      </c>
      <c r="L14" s="6" t="s">
        <v>112</v>
      </c>
      <c r="M14" s="6" t="s">
        <v>113</v>
      </c>
      <c r="N14" s="10">
        <v>150.64</v>
      </c>
      <c r="O14" s="10">
        <v>50</v>
      </c>
      <c r="P14" s="10">
        <v>100.64</v>
      </c>
      <c r="Q14" s="6" t="s">
        <v>114</v>
      </c>
      <c r="R14" s="6" t="s">
        <v>115</v>
      </c>
      <c r="S14" s="6" t="s">
        <v>116</v>
      </c>
      <c r="T14" s="5"/>
    </row>
    <row r="15" ht="77" customHeight="1" spans="1:20">
      <c r="A15" s="5">
        <v>11</v>
      </c>
      <c r="B15" s="6" t="s">
        <v>24</v>
      </c>
      <c r="C15" s="6" t="s">
        <v>25</v>
      </c>
      <c r="D15" s="6" t="s">
        <v>26</v>
      </c>
      <c r="E15" s="6" t="s">
        <v>108</v>
      </c>
      <c r="F15" s="6" t="s">
        <v>117</v>
      </c>
      <c r="G15" s="6" t="s">
        <v>118</v>
      </c>
      <c r="H15" s="6" t="s">
        <v>30</v>
      </c>
      <c r="I15" s="6" t="s">
        <v>119</v>
      </c>
      <c r="J15" s="11" t="s">
        <v>53</v>
      </c>
      <c r="K15" s="11" t="s">
        <v>120</v>
      </c>
      <c r="L15" s="6" t="s">
        <v>121</v>
      </c>
      <c r="M15" s="6" t="s">
        <v>122</v>
      </c>
      <c r="N15" s="10">
        <v>75</v>
      </c>
      <c r="O15" s="10">
        <v>40</v>
      </c>
      <c r="P15" s="10">
        <v>35</v>
      </c>
      <c r="Q15" s="6" t="s">
        <v>123</v>
      </c>
      <c r="R15" s="6" t="s">
        <v>124</v>
      </c>
      <c r="S15" s="6" t="s">
        <v>125</v>
      </c>
      <c r="T15" s="5"/>
    </row>
    <row r="16" ht="77" customHeight="1" spans="1:20">
      <c r="A16" s="5">
        <v>12</v>
      </c>
      <c r="B16" s="6" t="s">
        <v>24</v>
      </c>
      <c r="C16" s="6" t="s">
        <v>25</v>
      </c>
      <c r="D16" s="6" t="s">
        <v>26</v>
      </c>
      <c r="E16" s="6" t="s">
        <v>126</v>
      </c>
      <c r="F16" s="6" t="s">
        <v>127</v>
      </c>
      <c r="G16" s="6" t="s">
        <v>128</v>
      </c>
      <c r="H16" s="6" t="s">
        <v>30</v>
      </c>
      <c r="I16" s="6" t="s">
        <v>129</v>
      </c>
      <c r="J16" s="11" t="s">
        <v>32</v>
      </c>
      <c r="K16" s="11" t="s">
        <v>33</v>
      </c>
      <c r="L16" s="6" t="s">
        <v>130</v>
      </c>
      <c r="M16" s="6" t="s">
        <v>131</v>
      </c>
      <c r="N16" s="10">
        <v>63.94</v>
      </c>
      <c r="O16" s="10">
        <v>42</v>
      </c>
      <c r="P16" s="10">
        <f>N16-O16</f>
        <v>21.94</v>
      </c>
      <c r="Q16" s="6" t="s">
        <v>132</v>
      </c>
      <c r="R16" s="6" t="s">
        <v>133</v>
      </c>
      <c r="S16" s="6" t="s">
        <v>134</v>
      </c>
      <c r="T16" s="5"/>
    </row>
    <row r="17" ht="110" customHeight="1" spans="1:20">
      <c r="A17" s="5">
        <v>13</v>
      </c>
      <c r="B17" s="6" t="s">
        <v>24</v>
      </c>
      <c r="C17" s="6" t="s">
        <v>25</v>
      </c>
      <c r="D17" s="6" t="s">
        <v>26</v>
      </c>
      <c r="E17" s="6" t="s">
        <v>135</v>
      </c>
      <c r="F17" s="6" t="s">
        <v>136</v>
      </c>
      <c r="G17" s="6" t="s">
        <v>137</v>
      </c>
      <c r="H17" s="6" t="s">
        <v>30</v>
      </c>
      <c r="I17" s="6" t="s">
        <v>138</v>
      </c>
      <c r="J17" s="11" t="s">
        <v>53</v>
      </c>
      <c r="K17" s="11" t="s">
        <v>33</v>
      </c>
      <c r="L17" s="6" t="s">
        <v>139</v>
      </c>
      <c r="M17" s="6" t="s">
        <v>140</v>
      </c>
      <c r="N17" s="10">
        <v>35.88</v>
      </c>
      <c r="O17" s="10">
        <v>28</v>
      </c>
      <c r="P17" s="10">
        <v>7.88</v>
      </c>
      <c r="Q17" s="6" t="s">
        <v>141</v>
      </c>
      <c r="R17" s="6" t="s">
        <v>142</v>
      </c>
      <c r="S17" s="6" t="s">
        <v>143</v>
      </c>
      <c r="T17" s="5"/>
    </row>
    <row r="18" ht="77" customHeight="1" spans="1:20">
      <c r="A18" s="5">
        <v>14</v>
      </c>
      <c r="B18" s="6" t="s">
        <v>24</v>
      </c>
      <c r="C18" s="6" t="s">
        <v>25</v>
      </c>
      <c r="D18" s="6" t="s">
        <v>39</v>
      </c>
      <c r="E18" s="6" t="s">
        <v>135</v>
      </c>
      <c r="F18" s="6" t="s">
        <v>144</v>
      </c>
      <c r="G18" s="6" t="s">
        <v>145</v>
      </c>
      <c r="H18" s="6" t="s">
        <v>30</v>
      </c>
      <c r="I18" s="6" t="s">
        <v>146</v>
      </c>
      <c r="J18" s="11" t="s">
        <v>102</v>
      </c>
      <c r="K18" s="11" t="s">
        <v>33</v>
      </c>
      <c r="L18" s="6" t="s">
        <v>147</v>
      </c>
      <c r="M18" s="6" t="s">
        <v>148</v>
      </c>
      <c r="N18" s="10">
        <v>51</v>
      </c>
      <c r="O18" s="10">
        <v>30</v>
      </c>
      <c r="P18" s="10">
        <v>21</v>
      </c>
      <c r="Q18" s="6" t="s">
        <v>149</v>
      </c>
      <c r="R18" s="6" t="s">
        <v>150</v>
      </c>
      <c r="S18" s="6" t="s">
        <v>151</v>
      </c>
      <c r="T18" s="5"/>
    </row>
    <row r="19" ht="66" customHeight="1" spans="1:20">
      <c r="A19" s="5">
        <v>15</v>
      </c>
      <c r="B19" s="6" t="s">
        <v>24</v>
      </c>
      <c r="C19" s="6" t="s">
        <v>25</v>
      </c>
      <c r="D19" s="6" t="s">
        <v>26</v>
      </c>
      <c r="E19" s="6" t="s">
        <v>135</v>
      </c>
      <c r="F19" s="6" t="s">
        <v>152</v>
      </c>
      <c r="G19" s="6" t="s">
        <v>153</v>
      </c>
      <c r="H19" s="6" t="s">
        <v>30</v>
      </c>
      <c r="I19" s="6" t="s">
        <v>154</v>
      </c>
      <c r="J19" s="11" t="s">
        <v>53</v>
      </c>
      <c r="K19" s="11" t="s">
        <v>54</v>
      </c>
      <c r="L19" s="6" t="s">
        <v>155</v>
      </c>
      <c r="M19" s="6" t="s">
        <v>156</v>
      </c>
      <c r="N19" s="10">
        <v>72.36</v>
      </c>
      <c r="O19" s="10">
        <v>30</v>
      </c>
      <c r="P19" s="10">
        <v>42.36</v>
      </c>
      <c r="Q19" s="6" t="s">
        <v>157</v>
      </c>
      <c r="R19" s="6" t="s">
        <v>158</v>
      </c>
      <c r="S19" s="6" t="s">
        <v>159</v>
      </c>
      <c r="T19" s="5"/>
    </row>
    <row r="20" ht="77" customHeight="1" spans="1:20">
      <c r="A20" s="5">
        <v>16</v>
      </c>
      <c r="B20" s="6" t="s">
        <v>24</v>
      </c>
      <c r="C20" s="6" t="s">
        <v>25</v>
      </c>
      <c r="D20" s="6" t="s">
        <v>26</v>
      </c>
      <c r="E20" s="6" t="s">
        <v>135</v>
      </c>
      <c r="F20" s="6" t="s">
        <v>160</v>
      </c>
      <c r="G20" s="6" t="s">
        <v>161</v>
      </c>
      <c r="H20" s="6" t="s">
        <v>30</v>
      </c>
      <c r="I20" s="6" t="s">
        <v>162</v>
      </c>
      <c r="J20" s="11" t="s">
        <v>102</v>
      </c>
      <c r="K20" s="11" t="s">
        <v>33</v>
      </c>
      <c r="L20" s="6" t="s">
        <v>163</v>
      </c>
      <c r="M20" s="6" t="s">
        <v>164</v>
      </c>
      <c r="N20" s="10">
        <v>40</v>
      </c>
      <c r="O20" s="10">
        <v>25</v>
      </c>
      <c r="P20" s="10">
        <v>15</v>
      </c>
      <c r="Q20" s="6" t="s">
        <v>165</v>
      </c>
      <c r="R20" s="6" t="s">
        <v>166</v>
      </c>
      <c r="S20" s="6" t="s">
        <v>167</v>
      </c>
      <c r="T20" s="5"/>
    </row>
    <row r="21" ht="132" customHeight="1" spans="1:20">
      <c r="A21" s="5">
        <v>17</v>
      </c>
      <c r="B21" s="6" t="s">
        <v>24</v>
      </c>
      <c r="C21" s="6" t="s">
        <v>25</v>
      </c>
      <c r="D21" s="6" t="s">
        <v>39</v>
      </c>
      <c r="E21" s="6" t="s">
        <v>135</v>
      </c>
      <c r="F21" s="6" t="s">
        <v>168</v>
      </c>
      <c r="G21" s="6" t="s">
        <v>169</v>
      </c>
      <c r="H21" s="6" t="s">
        <v>30</v>
      </c>
      <c r="I21" s="6" t="s">
        <v>170</v>
      </c>
      <c r="J21" s="11" t="s">
        <v>32</v>
      </c>
      <c r="K21" s="11" t="s">
        <v>171</v>
      </c>
      <c r="L21" s="6" t="s">
        <v>172</v>
      </c>
      <c r="M21" s="6" t="s">
        <v>173</v>
      </c>
      <c r="N21" s="10">
        <v>45</v>
      </c>
      <c r="O21" s="10">
        <v>28</v>
      </c>
      <c r="P21" s="10">
        <v>17</v>
      </c>
      <c r="Q21" s="6" t="s">
        <v>174</v>
      </c>
      <c r="R21" s="6" t="s">
        <v>175</v>
      </c>
      <c r="S21" s="6" t="s">
        <v>176</v>
      </c>
      <c r="T21" s="5"/>
    </row>
    <row r="22" ht="88" customHeight="1" spans="1:20">
      <c r="A22" s="5">
        <v>18</v>
      </c>
      <c r="B22" s="6" t="s">
        <v>24</v>
      </c>
      <c r="C22" s="6" t="s">
        <v>25</v>
      </c>
      <c r="D22" s="6" t="s">
        <v>39</v>
      </c>
      <c r="E22" s="6" t="s">
        <v>135</v>
      </c>
      <c r="F22" s="6" t="s">
        <v>177</v>
      </c>
      <c r="G22" s="6" t="s">
        <v>178</v>
      </c>
      <c r="H22" s="6" t="s">
        <v>30</v>
      </c>
      <c r="I22" s="6" t="s">
        <v>179</v>
      </c>
      <c r="J22" s="11" t="s">
        <v>102</v>
      </c>
      <c r="K22" s="11" t="s">
        <v>171</v>
      </c>
      <c r="L22" s="6" t="s">
        <v>180</v>
      </c>
      <c r="M22" s="6" t="s">
        <v>181</v>
      </c>
      <c r="N22" s="10">
        <v>60</v>
      </c>
      <c r="O22" s="10">
        <v>30</v>
      </c>
      <c r="P22" s="10">
        <v>30</v>
      </c>
      <c r="Q22" s="6" t="s">
        <v>182</v>
      </c>
      <c r="R22" s="6" t="s">
        <v>183</v>
      </c>
      <c r="S22" s="6" t="s">
        <v>184</v>
      </c>
      <c r="T22" s="5"/>
    </row>
    <row r="23" ht="85" customHeight="1" spans="1:20">
      <c r="A23" s="5">
        <v>19</v>
      </c>
      <c r="B23" s="6" t="s">
        <v>24</v>
      </c>
      <c r="C23" s="6" t="s">
        <v>25</v>
      </c>
      <c r="D23" s="6" t="s">
        <v>39</v>
      </c>
      <c r="E23" s="6" t="s">
        <v>135</v>
      </c>
      <c r="F23" s="6" t="s">
        <v>185</v>
      </c>
      <c r="G23" s="6" t="s">
        <v>186</v>
      </c>
      <c r="H23" s="6" t="s">
        <v>187</v>
      </c>
      <c r="I23" s="6" t="s">
        <v>188</v>
      </c>
      <c r="J23" s="11" t="s">
        <v>102</v>
      </c>
      <c r="K23" s="11" t="s">
        <v>33</v>
      </c>
      <c r="L23" s="6" t="s">
        <v>189</v>
      </c>
      <c r="M23" s="6" t="s">
        <v>190</v>
      </c>
      <c r="N23" s="10">
        <v>75</v>
      </c>
      <c r="O23" s="10">
        <v>35</v>
      </c>
      <c r="P23" s="10">
        <v>40</v>
      </c>
      <c r="Q23" s="6" t="s">
        <v>191</v>
      </c>
      <c r="R23" s="6" t="s">
        <v>192</v>
      </c>
      <c r="S23" s="6" t="s">
        <v>193</v>
      </c>
      <c r="T23" s="5"/>
    </row>
    <row r="24" ht="77" customHeight="1" spans="1:20">
      <c r="A24" s="5">
        <v>20</v>
      </c>
      <c r="B24" s="6" t="s">
        <v>24</v>
      </c>
      <c r="C24" s="6" t="s">
        <v>25</v>
      </c>
      <c r="D24" s="6" t="s">
        <v>26</v>
      </c>
      <c r="E24" s="6" t="s">
        <v>135</v>
      </c>
      <c r="F24" s="6" t="s">
        <v>194</v>
      </c>
      <c r="G24" s="6" t="s">
        <v>195</v>
      </c>
      <c r="H24" s="6" t="s">
        <v>187</v>
      </c>
      <c r="I24" s="6" t="s">
        <v>196</v>
      </c>
      <c r="J24" s="11" t="s">
        <v>53</v>
      </c>
      <c r="K24" s="11" t="s">
        <v>33</v>
      </c>
      <c r="L24" s="6" t="s">
        <v>197</v>
      </c>
      <c r="M24" s="6" t="s">
        <v>198</v>
      </c>
      <c r="N24" s="10">
        <v>24.5675</v>
      </c>
      <c r="O24" s="10">
        <v>20</v>
      </c>
      <c r="P24" s="10">
        <v>4.5675</v>
      </c>
      <c r="Q24" s="6" t="s">
        <v>199</v>
      </c>
      <c r="R24" s="6" t="s">
        <v>200</v>
      </c>
      <c r="S24" s="6" t="s">
        <v>201</v>
      </c>
      <c r="T24" s="5"/>
    </row>
    <row r="25" ht="85" customHeight="1" spans="1:20">
      <c r="A25" s="5">
        <v>21</v>
      </c>
      <c r="B25" s="6" t="s">
        <v>24</v>
      </c>
      <c r="C25" s="6" t="s">
        <v>25</v>
      </c>
      <c r="D25" s="6" t="s">
        <v>39</v>
      </c>
      <c r="E25" s="6" t="s">
        <v>135</v>
      </c>
      <c r="F25" s="6" t="s">
        <v>202</v>
      </c>
      <c r="G25" s="6" t="s">
        <v>69</v>
      </c>
      <c r="H25" s="6" t="s">
        <v>30</v>
      </c>
      <c r="I25" s="6" t="s">
        <v>203</v>
      </c>
      <c r="J25" s="11" t="s">
        <v>102</v>
      </c>
      <c r="K25" s="11" t="s">
        <v>120</v>
      </c>
      <c r="L25" s="6" t="s">
        <v>204</v>
      </c>
      <c r="M25" s="6" t="s">
        <v>205</v>
      </c>
      <c r="N25" s="10">
        <v>115</v>
      </c>
      <c r="O25" s="10">
        <v>40</v>
      </c>
      <c r="P25" s="10">
        <v>75</v>
      </c>
      <c r="Q25" s="6" t="s">
        <v>206</v>
      </c>
      <c r="R25" s="6" t="s">
        <v>207</v>
      </c>
      <c r="S25" s="6" t="s">
        <v>208</v>
      </c>
      <c r="T25" s="5"/>
    </row>
    <row r="26" ht="121" customHeight="1" spans="1:20">
      <c r="A26" s="5">
        <v>22</v>
      </c>
      <c r="B26" s="6" t="s">
        <v>24</v>
      </c>
      <c r="C26" s="6" t="s">
        <v>25</v>
      </c>
      <c r="D26" s="6" t="s">
        <v>26</v>
      </c>
      <c r="E26" s="6" t="s">
        <v>135</v>
      </c>
      <c r="F26" s="6" t="s">
        <v>209</v>
      </c>
      <c r="G26" s="6" t="s">
        <v>210</v>
      </c>
      <c r="H26" s="6" t="s">
        <v>30</v>
      </c>
      <c r="I26" s="6" t="s">
        <v>211</v>
      </c>
      <c r="J26" s="11" t="s">
        <v>44</v>
      </c>
      <c r="K26" s="11" t="s">
        <v>54</v>
      </c>
      <c r="L26" s="6" t="s">
        <v>212</v>
      </c>
      <c r="M26" s="6" t="s">
        <v>213</v>
      </c>
      <c r="N26" s="10">
        <v>85</v>
      </c>
      <c r="O26" s="10">
        <v>60</v>
      </c>
      <c r="P26" s="10">
        <v>25</v>
      </c>
      <c r="Q26" s="6" t="s">
        <v>214</v>
      </c>
      <c r="R26" s="6" t="s">
        <v>215</v>
      </c>
      <c r="S26" s="6" t="s">
        <v>216</v>
      </c>
      <c r="T26" s="5"/>
    </row>
    <row r="27" ht="85" customHeight="1" spans="1:20">
      <c r="A27" s="5">
        <v>23</v>
      </c>
      <c r="B27" s="6" t="s">
        <v>24</v>
      </c>
      <c r="C27" s="6" t="s">
        <v>25</v>
      </c>
      <c r="D27" s="6" t="s">
        <v>26</v>
      </c>
      <c r="E27" s="6" t="s">
        <v>217</v>
      </c>
      <c r="F27" s="6" t="s">
        <v>218</v>
      </c>
      <c r="G27" s="6" t="s">
        <v>29</v>
      </c>
      <c r="H27" s="6" t="s">
        <v>30</v>
      </c>
      <c r="I27" s="6" t="s">
        <v>219</v>
      </c>
      <c r="J27" s="11" t="s">
        <v>53</v>
      </c>
      <c r="K27" s="11" t="s">
        <v>71</v>
      </c>
      <c r="L27" s="6" t="s">
        <v>220</v>
      </c>
      <c r="M27" s="6" t="s">
        <v>221</v>
      </c>
      <c r="N27" s="10">
        <v>66.2</v>
      </c>
      <c r="O27" s="10">
        <v>25</v>
      </c>
      <c r="P27" s="10">
        <v>21.2</v>
      </c>
      <c r="Q27" s="6" t="s">
        <v>222</v>
      </c>
      <c r="R27" s="6" t="s">
        <v>223</v>
      </c>
      <c r="S27" s="6" t="s">
        <v>224</v>
      </c>
      <c r="T27" s="5"/>
    </row>
    <row r="28" ht="112" customHeight="1" spans="1:20">
      <c r="A28" s="5">
        <v>24</v>
      </c>
      <c r="B28" s="6" t="s">
        <v>24</v>
      </c>
      <c r="C28" s="6" t="s">
        <v>25</v>
      </c>
      <c r="D28" s="6" t="s">
        <v>39</v>
      </c>
      <c r="E28" s="6" t="s">
        <v>217</v>
      </c>
      <c r="F28" s="6" t="s">
        <v>225</v>
      </c>
      <c r="G28" s="6" t="s">
        <v>42</v>
      </c>
      <c r="H28" s="6" t="s">
        <v>30</v>
      </c>
      <c r="I28" s="6" t="s">
        <v>226</v>
      </c>
      <c r="J28" s="11" t="s">
        <v>53</v>
      </c>
      <c r="K28" s="11" t="s">
        <v>54</v>
      </c>
      <c r="L28" s="6" t="s">
        <v>227</v>
      </c>
      <c r="M28" s="6" t="s">
        <v>228</v>
      </c>
      <c r="N28" s="10">
        <v>262.5</v>
      </c>
      <c r="O28" s="10">
        <v>100</v>
      </c>
      <c r="P28" s="10">
        <v>162.5</v>
      </c>
      <c r="Q28" s="6" t="s">
        <v>229</v>
      </c>
      <c r="R28" s="6" t="s">
        <v>230</v>
      </c>
      <c r="S28" s="6" t="s">
        <v>231</v>
      </c>
      <c r="T28" s="5"/>
    </row>
    <row r="29" ht="77" customHeight="1" spans="1:20">
      <c r="A29" s="5">
        <v>25</v>
      </c>
      <c r="B29" s="6" t="s">
        <v>24</v>
      </c>
      <c r="C29" s="6" t="s">
        <v>25</v>
      </c>
      <c r="D29" s="6" t="s">
        <v>39</v>
      </c>
      <c r="E29" s="6" t="s">
        <v>217</v>
      </c>
      <c r="F29" s="6" t="s">
        <v>232</v>
      </c>
      <c r="G29" s="6" t="s">
        <v>42</v>
      </c>
      <c r="H29" s="6" t="s">
        <v>30</v>
      </c>
      <c r="I29" s="6" t="s">
        <v>233</v>
      </c>
      <c r="J29" s="11">
        <v>45748</v>
      </c>
      <c r="K29" s="11">
        <v>45901</v>
      </c>
      <c r="L29" s="6" t="s">
        <v>234</v>
      </c>
      <c r="M29" s="6" t="s">
        <v>235</v>
      </c>
      <c r="N29" s="10">
        <v>46.92</v>
      </c>
      <c r="O29" s="10">
        <v>25</v>
      </c>
      <c r="P29" s="10">
        <f>N29-O29</f>
        <v>21.92</v>
      </c>
      <c r="Q29" s="6" t="s">
        <v>236</v>
      </c>
      <c r="R29" s="6" t="s">
        <v>237</v>
      </c>
      <c r="S29" s="6" t="s">
        <v>193</v>
      </c>
      <c r="T29" s="5"/>
    </row>
    <row r="30" ht="77" customHeight="1" spans="1:20">
      <c r="A30" s="5">
        <v>26</v>
      </c>
      <c r="B30" s="6" t="s">
        <v>24</v>
      </c>
      <c r="C30" s="6" t="s">
        <v>25</v>
      </c>
      <c r="D30" s="6" t="s">
        <v>26</v>
      </c>
      <c r="E30" s="6" t="s">
        <v>217</v>
      </c>
      <c r="F30" s="6" t="s">
        <v>238</v>
      </c>
      <c r="G30" s="6" t="s">
        <v>239</v>
      </c>
      <c r="H30" s="6" t="s">
        <v>30</v>
      </c>
      <c r="I30" s="6" t="s">
        <v>240</v>
      </c>
      <c r="J30" s="11">
        <v>45778</v>
      </c>
      <c r="K30" s="11">
        <v>45962</v>
      </c>
      <c r="L30" s="6" t="s">
        <v>241</v>
      </c>
      <c r="M30" s="6" t="s">
        <v>242</v>
      </c>
      <c r="N30" s="10">
        <v>67.2</v>
      </c>
      <c r="O30" s="10">
        <v>18</v>
      </c>
      <c r="P30" s="10">
        <f>N30-O30</f>
        <v>49.2</v>
      </c>
      <c r="Q30" s="6" t="s">
        <v>243</v>
      </c>
      <c r="R30" s="6" t="s">
        <v>244</v>
      </c>
      <c r="S30" s="6" t="s">
        <v>245</v>
      </c>
      <c r="T30" s="5"/>
    </row>
    <row r="31" ht="77" customHeight="1" spans="1:20">
      <c r="A31" s="5">
        <v>27</v>
      </c>
      <c r="B31" s="6" t="s">
        <v>24</v>
      </c>
      <c r="C31" s="6" t="s">
        <v>25</v>
      </c>
      <c r="D31" s="6" t="s">
        <v>26</v>
      </c>
      <c r="E31" s="6" t="s">
        <v>246</v>
      </c>
      <c r="F31" s="6" t="s">
        <v>247</v>
      </c>
      <c r="G31" s="6" t="s">
        <v>248</v>
      </c>
      <c r="H31" s="6" t="s">
        <v>30</v>
      </c>
      <c r="I31" s="6" t="s">
        <v>249</v>
      </c>
      <c r="J31" s="11" t="s">
        <v>102</v>
      </c>
      <c r="K31" s="11" t="s">
        <v>71</v>
      </c>
      <c r="L31" s="6" t="s">
        <v>250</v>
      </c>
      <c r="M31" s="6" t="s">
        <v>251</v>
      </c>
      <c r="N31" s="10">
        <v>130</v>
      </c>
      <c r="O31" s="10">
        <v>100</v>
      </c>
      <c r="P31" s="10">
        <v>30</v>
      </c>
      <c r="Q31" s="6" t="s">
        <v>252</v>
      </c>
      <c r="R31" s="6" t="s">
        <v>253</v>
      </c>
      <c r="S31" s="6" t="s">
        <v>254</v>
      </c>
      <c r="T31" s="5"/>
    </row>
    <row r="32" ht="202" customHeight="1" spans="1:20">
      <c r="A32" s="5">
        <v>28</v>
      </c>
      <c r="B32" s="6" t="s">
        <v>24</v>
      </c>
      <c r="C32" s="6" t="s">
        <v>25</v>
      </c>
      <c r="D32" s="6" t="s">
        <v>26</v>
      </c>
      <c r="E32" s="6" t="s">
        <v>255</v>
      </c>
      <c r="F32" s="6" t="s">
        <v>256</v>
      </c>
      <c r="G32" s="6" t="s">
        <v>257</v>
      </c>
      <c r="H32" s="6" t="s">
        <v>30</v>
      </c>
      <c r="I32" s="6" t="s">
        <v>258</v>
      </c>
      <c r="J32" s="11" t="s">
        <v>53</v>
      </c>
      <c r="K32" s="11" t="s">
        <v>33</v>
      </c>
      <c r="L32" s="6" t="s">
        <v>259</v>
      </c>
      <c r="M32" s="6" t="s">
        <v>260</v>
      </c>
      <c r="N32" s="10">
        <v>40</v>
      </c>
      <c r="O32" s="10">
        <v>28</v>
      </c>
      <c r="P32" s="10">
        <v>12</v>
      </c>
      <c r="Q32" s="6" t="s">
        <v>261</v>
      </c>
      <c r="R32" s="6" t="s">
        <v>262</v>
      </c>
      <c r="S32" s="6" t="s">
        <v>263</v>
      </c>
      <c r="T32" s="5"/>
    </row>
    <row r="33" ht="75" customHeight="1" spans="1:20">
      <c r="A33" s="5">
        <v>29</v>
      </c>
      <c r="B33" s="6" t="s">
        <v>24</v>
      </c>
      <c r="C33" s="6" t="s">
        <v>25</v>
      </c>
      <c r="D33" s="6" t="s">
        <v>39</v>
      </c>
      <c r="E33" s="6" t="s">
        <v>255</v>
      </c>
      <c r="F33" s="6" t="s">
        <v>264</v>
      </c>
      <c r="G33" s="6" t="s">
        <v>265</v>
      </c>
      <c r="H33" s="6" t="s">
        <v>30</v>
      </c>
      <c r="I33" s="6" t="s">
        <v>266</v>
      </c>
      <c r="J33" s="11" t="s">
        <v>32</v>
      </c>
      <c r="K33" s="11" t="s">
        <v>33</v>
      </c>
      <c r="L33" s="6" t="s">
        <v>267</v>
      </c>
      <c r="M33" s="6" t="s">
        <v>268</v>
      </c>
      <c r="N33" s="10">
        <v>68.8</v>
      </c>
      <c r="O33" s="10">
        <v>30</v>
      </c>
      <c r="P33" s="10">
        <v>38.8</v>
      </c>
      <c r="Q33" s="6" t="s">
        <v>269</v>
      </c>
      <c r="R33" s="6" t="s">
        <v>270</v>
      </c>
      <c r="S33" s="6" t="s">
        <v>271</v>
      </c>
      <c r="T33" s="5"/>
    </row>
    <row r="34" ht="79" customHeight="1" spans="1:20">
      <c r="A34" s="5">
        <v>30</v>
      </c>
      <c r="B34" s="6" t="s">
        <v>24</v>
      </c>
      <c r="C34" s="6" t="s">
        <v>25</v>
      </c>
      <c r="D34" s="6" t="s">
        <v>39</v>
      </c>
      <c r="E34" s="6" t="s">
        <v>255</v>
      </c>
      <c r="F34" s="6" t="s">
        <v>272</v>
      </c>
      <c r="G34" s="6" t="s">
        <v>42</v>
      </c>
      <c r="H34" s="6" t="s">
        <v>30</v>
      </c>
      <c r="I34" s="6" t="s">
        <v>273</v>
      </c>
      <c r="J34" s="11" t="s">
        <v>53</v>
      </c>
      <c r="K34" s="11" t="s">
        <v>33</v>
      </c>
      <c r="L34" s="6" t="s">
        <v>274</v>
      </c>
      <c r="M34" s="6" t="s">
        <v>275</v>
      </c>
      <c r="N34" s="10">
        <v>95</v>
      </c>
      <c r="O34" s="10">
        <v>70</v>
      </c>
      <c r="P34" s="10">
        <v>25</v>
      </c>
      <c r="Q34" s="6" t="s">
        <v>276</v>
      </c>
      <c r="R34" s="6" t="s">
        <v>277</v>
      </c>
      <c r="S34" s="6" t="s">
        <v>278</v>
      </c>
      <c r="T34" s="5"/>
    </row>
    <row r="35" ht="90" customHeight="1" spans="1:20">
      <c r="A35" s="5">
        <v>31</v>
      </c>
      <c r="B35" s="6" t="s">
        <v>24</v>
      </c>
      <c r="C35" s="6" t="s">
        <v>25</v>
      </c>
      <c r="D35" s="6" t="s">
        <v>39</v>
      </c>
      <c r="E35" s="6" t="s">
        <v>279</v>
      </c>
      <c r="F35" s="6" t="s">
        <v>280</v>
      </c>
      <c r="G35" s="6" t="s">
        <v>69</v>
      </c>
      <c r="H35" s="6" t="s">
        <v>30</v>
      </c>
      <c r="I35" s="6" t="s">
        <v>281</v>
      </c>
      <c r="J35" s="11" t="s">
        <v>102</v>
      </c>
      <c r="K35" s="11" t="s">
        <v>282</v>
      </c>
      <c r="L35" s="6" t="s">
        <v>283</v>
      </c>
      <c r="M35" s="6" t="s">
        <v>284</v>
      </c>
      <c r="N35" s="10">
        <v>85</v>
      </c>
      <c r="O35" s="10">
        <v>30</v>
      </c>
      <c r="P35" s="10">
        <v>55</v>
      </c>
      <c r="Q35" s="6" t="s">
        <v>285</v>
      </c>
      <c r="R35" s="6" t="s">
        <v>286</v>
      </c>
      <c r="S35" s="6" t="s">
        <v>287</v>
      </c>
      <c r="T35" s="5"/>
    </row>
    <row r="36" ht="169" customHeight="1" spans="1:20">
      <c r="A36" s="5">
        <v>32</v>
      </c>
      <c r="B36" s="6" t="s">
        <v>24</v>
      </c>
      <c r="C36" s="6" t="s">
        <v>25</v>
      </c>
      <c r="D36" s="6" t="s">
        <v>26</v>
      </c>
      <c r="E36" s="6" t="s">
        <v>279</v>
      </c>
      <c r="F36" s="6" t="s">
        <v>288</v>
      </c>
      <c r="G36" s="6" t="s">
        <v>289</v>
      </c>
      <c r="H36" s="6" t="s">
        <v>30</v>
      </c>
      <c r="I36" s="6" t="s">
        <v>290</v>
      </c>
      <c r="J36" s="11" t="s">
        <v>45</v>
      </c>
      <c r="K36" s="11" t="s">
        <v>120</v>
      </c>
      <c r="L36" s="6" t="s">
        <v>291</v>
      </c>
      <c r="M36" s="6" t="s">
        <v>292</v>
      </c>
      <c r="N36" s="10">
        <v>32.13</v>
      </c>
      <c r="O36" s="10">
        <v>20</v>
      </c>
      <c r="P36" s="10">
        <v>12.13</v>
      </c>
      <c r="Q36" s="6" t="s">
        <v>293</v>
      </c>
      <c r="R36" s="6" t="s">
        <v>294</v>
      </c>
      <c r="S36" s="6" t="s">
        <v>295</v>
      </c>
      <c r="T36" s="5"/>
    </row>
    <row r="37" ht="77" customHeight="1" spans="1:20">
      <c r="A37" s="5">
        <v>33</v>
      </c>
      <c r="B37" s="6" t="s">
        <v>24</v>
      </c>
      <c r="C37" s="6" t="s">
        <v>25</v>
      </c>
      <c r="D37" s="6" t="s">
        <v>26</v>
      </c>
      <c r="E37" s="6" t="s">
        <v>279</v>
      </c>
      <c r="F37" s="6" t="s">
        <v>296</v>
      </c>
      <c r="G37" s="6" t="s">
        <v>297</v>
      </c>
      <c r="H37" s="6" t="s">
        <v>30</v>
      </c>
      <c r="I37" s="6" t="s">
        <v>298</v>
      </c>
      <c r="J37" s="11" t="s">
        <v>32</v>
      </c>
      <c r="K37" s="11" t="s">
        <v>282</v>
      </c>
      <c r="L37" s="6" t="s">
        <v>299</v>
      </c>
      <c r="M37" s="6" t="s">
        <v>300</v>
      </c>
      <c r="N37" s="10">
        <v>48.5</v>
      </c>
      <c r="O37" s="10">
        <v>28</v>
      </c>
      <c r="P37" s="10">
        <v>20.5</v>
      </c>
      <c r="Q37" s="6" t="s">
        <v>301</v>
      </c>
      <c r="R37" s="6" t="s">
        <v>302</v>
      </c>
      <c r="S37" s="6" t="s">
        <v>303</v>
      </c>
      <c r="T37" s="5"/>
    </row>
    <row r="38" ht="77" customHeight="1" spans="1:20">
      <c r="A38" s="5">
        <v>34</v>
      </c>
      <c r="B38" s="6" t="s">
        <v>24</v>
      </c>
      <c r="C38" s="6" t="s">
        <v>25</v>
      </c>
      <c r="D38" s="6" t="s">
        <v>39</v>
      </c>
      <c r="E38" s="6" t="s">
        <v>279</v>
      </c>
      <c r="F38" s="6" t="s">
        <v>304</v>
      </c>
      <c r="G38" s="6" t="s">
        <v>305</v>
      </c>
      <c r="H38" s="6" t="s">
        <v>30</v>
      </c>
      <c r="I38" s="6" t="s">
        <v>306</v>
      </c>
      <c r="J38" s="11" t="s">
        <v>307</v>
      </c>
      <c r="K38" s="11" t="s">
        <v>71</v>
      </c>
      <c r="L38" s="6" t="s">
        <v>308</v>
      </c>
      <c r="M38" s="6" t="s">
        <v>309</v>
      </c>
      <c r="N38" s="10">
        <v>70</v>
      </c>
      <c r="O38" s="10">
        <v>40</v>
      </c>
      <c r="P38" s="10">
        <v>30</v>
      </c>
      <c r="Q38" s="6" t="s">
        <v>310</v>
      </c>
      <c r="R38" s="6" t="s">
        <v>311</v>
      </c>
      <c r="S38" s="6" t="s">
        <v>312</v>
      </c>
      <c r="T38" s="5"/>
    </row>
    <row r="39" ht="87" customHeight="1" spans="1:20">
      <c r="A39" s="5">
        <v>35</v>
      </c>
      <c r="B39" s="6" t="s">
        <v>24</v>
      </c>
      <c r="C39" s="6" t="s">
        <v>25</v>
      </c>
      <c r="D39" s="6" t="s">
        <v>313</v>
      </c>
      <c r="E39" s="6" t="s">
        <v>314</v>
      </c>
      <c r="F39" s="6"/>
      <c r="G39" s="6" t="s">
        <v>315</v>
      </c>
      <c r="H39" s="6" t="s">
        <v>30</v>
      </c>
      <c r="I39" s="6" t="s">
        <v>314</v>
      </c>
      <c r="J39" s="6" t="s">
        <v>44</v>
      </c>
      <c r="K39" s="6" t="s">
        <v>54</v>
      </c>
      <c r="L39" s="6" t="s">
        <v>314</v>
      </c>
      <c r="M39" s="6" t="s">
        <v>316</v>
      </c>
      <c r="N39" s="10">
        <v>969</v>
      </c>
      <c r="O39" s="10">
        <v>969</v>
      </c>
      <c r="P39" s="10">
        <v>0</v>
      </c>
      <c r="Q39" s="6" t="s">
        <v>317</v>
      </c>
      <c r="R39" s="6" t="s">
        <v>318</v>
      </c>
      <c r="S39" s="6" t="s">
        <v>319</v>
      </c>
      <c r="T39" s="5"/>
    </row>
    <row r="40" ht="77" customHeight="1" spans="1:20">
      <c r="A40" s="5">
        <v>36</v>
      </c>
      <c r="B40" s="6" t="s">
        <v>24</v>
      </c>
      <c r="C40" s="6" t="s">
        <v>25</v>
      </c>
      <c r="D40" s="6" t="s">
        <v>39</v>
      </c>
      <c r="E40" s="6" t="s">
        <v>320</v>
      </c>
      <c r="F40" s="6" t="s">
        <v>321</v>
      </c>
      <c r="G40" s="6" t="s">
        <v>322</v>
      </c>
      <c r="H40" s="6" t="s">
        <v>30</v>
      </c>
      <c r="I40" s="6" t="s">
        <v>323</v>
      </c>
      <c r="J40" s="6">
        <v>45717</v>
      </c>
      <c r="K40" s="6" t="s">
        <v>54</v>
      </c>
      <c r="L40" s="6" t="s">
        <v>324</v>
      </c>
      <c r="M40" s="6" t="s">
        <v>325</v>
      </c>
      <c r="N40" s="10">
        <v>123.2</v>
      </c>
      <c r="O40" s="10">
        <v>100</v>
      </c>
      <c r="P40" s="10">
        <v>23.2</v>
      </c>
      <c r="Q40" s="6" t="s">
        <v>326</v>
      </c>
      <c r="R40" s="6" t="s">
        <v>327</v>
      </c>
      <c r="S40" s="6" t="s">
        <v>328</v>
      </c>
      <c r="T40" s="16"/>
    </row>
    <row r="41" s="1" customFormat="1" ht="103" customHeight="1" spans="1:20">
      <c r="A41" s="5">
        <v>37</v>
      </c>
      <c r="B41" s="6" t="s">
        <v>329</v>
      </c>
      <c r="C41" s="6" t="s">
        <v>330</v>
      </c>
      <c r="D41" s="6" t="s">
        <v>331</v>
      </c>
      <c r="E41" s="6" t="s">
        <v>85</v>
      </c>
      <c r="F41" s="6" t="s">
        <v>332</v>
      </c>
      <c r="G41" s="6" t="s">
        <v>333</v>
      </c>
      <c r="H41" s="6" t="s">
        <v>30</v>
      </c>
      <c r="I41" s="6" t="s">
        <v>334</v>
      </c>
      <c r="J41" s="6" t="s">
        <v>44</v>
      </c>
      <c r="K41" s="12">
        <v>45931</v>
      </c>
      <c r="L41" s="6" t="s">
        <v>335</v>
      </c>
      <c r="M41" s="6" t="s">
        <v>336</v>
      </c>
      <c r="N41" s="10">
        <v>320</v>
      </c>
      <c r="O41" s="13">
        <v>100</v>
      </c>
      <c r="P41" s="13">
        <v>220</v>
      </c>
      <c r="Q41" s="6" t="s">
        <v>337</v>
      </c>
      <c r="R41" s="6" t="s">
        <v>338</v>
      </c>
      <c r="S41" s="6" t="s">
        <v>339</v>
      </c>
      <c r="T41" s="5"/>
    </row>
    <row r="42" s="1" customFormat="1" ht="114" customHeight="1" spans="1:20">
      <c r="A42" s="5">
        <v>38</v>
      </c>
      <c r="B42" s="6" t="s">
        <v>329</v>
      </c>
      <c r="C42" s="6" t="s">
        <v>340</v>
      </c>
      <c r="D42" s="6" t="s">
        <v>341</v>
      </c>
      <c r="E42" s="6" t="s">
        <v>108</v>
      </c>
      <c r="F42" s="6" t="s">
        <v>342</v>
      </c>
      <c r="G42" s="6" t="s">
        <v>343</v>
      </c>
      <c r="H42" s="6" t="s">
        <v>30</v>
      </c>
      <c r="I42" s="6" t="s">
        <v>344</v>
      </c>
      <c r="J42" s="6" t="s">
        <v>44</v>
      </c>
      <c r="K42" s="6" t="s">
        <v>282</v>
      </c>
      <c r="L42" s="6" t="s">
        <v>345</v>
      </c>
      <c r="M42" s="6" t="s">
        <v>346</v>
      </c>
      <c r="N42" s="10">
        <v>400</v>
      </c>
      <c r="O42" s="10">
        <v>100</v>
      </c>
      <c r="P42" s="10">
        <v>300</v>
      </c>
      <c r="Q42" s="6" t="s">
        <v>347</v>
      </c>
      <c r="R42" s="6" t="s">
        <v>348</v>
      </c>
      <c r="S42" s="6" t="s">
        <v>349</v>
      </c>
      <c r="T42" s="5"/>
    </row>
    <row r="43" s="1" customFormat="1" ht="116" customHeight="1" spans="1:20">
      <c r="A43" s="5">
        <v>39</v>
      </c>
      <c r="B43" s="6" t="s">
        <v>329</v>
      </c>
      <c r="C43" s="6" t="s">
        <v>330</v>
      </c>
      <c r="D43" s="6" t="s">
        <v>331</v>
      </c>
      <c r="E43" s="6" t="s">
        <v>40</v>
      </c>
      <c r="F43" s="6" t="s">
        <v>350</v>
      </c>
      <c r="G43" s="6" t="s">
        <v>351</v>
      </c>
      <c r="H43" s="6" t="s">
        <v>30</v>
      </c>
      <c r="I43" s="6" t="s">
        <v>352</v>
      </c>
      <c r="J43" s="6" t="s">
        <v>53</v>
      </c>
      <c r="K43" s="6" t="s">
        <v>54</v>
      </c>
      <c r="L43" s="6" t="s">
        <v>353</v>
      </c>
      <c r="M43" s="6" t="s">
        <v>354</v>
      </c>
      <c r="N43" s="10">
        <v>400</v>
      </c>
      <c r="O43" s="10">
        <v>100</v>
      </c>
      <c r="P43" s="10">
        <v>300</v>
      </c>
      <c r="Q43" s="6" t="s">
        <v>355</v>
      </c>
      <c r="R43" s="6" t="s">
        <v>356</v>
      </c>
      <c r="S43" s="6" t="s">
        <v>357</v>
      </c>
      <c r="T43" s="5"/>
    </row>
    <row r="44" s="1" customFormat="1" ht="81" customHeight="1" spans="1:20">
      <c r="A44" s="5">
        <v>40</v>
      </c>
      <c r="B44" s="6" t="s">
        <v>329</v>
      </c>
      <c r="C44" s="6" t="s">
        <v>330</v>
      </c>
      <c r="D44" s="6" t="s">
        <v>331</v>
      </c>
      <c r="E44" s="6" t="s">
        <v>320</v>
      </c>
      <c r="F44" s="6" t="s">
        <v>358</v>
      </c>
      <c r="G44" s="6" t="s">
        <v>359</v>
      </c>
      <c r="H44" s="6" t="s">
        <v>30</v>
      </c>
      <c r="I44" s="6" t="s">
        <v>360</v>
      </c>
      <c r="J44" s="11">
        <v>45778</v>
      </c>
      <c r="K44" s="6" t="s">
        <v>120</v>
      </c>
      <c r="L44" s="6" t="s">
        <v>361</v>
      </c>
      <c r="M44" s="6" t="s">
        <v>362</v>
      </c>
      <c r="N44" s="10">
        <v>564</v>
      </c>
      <c r="O44" s="10">
        <v>100</v>
      </c>
      <c r="P44" s="10">
        <v>464</v>
      </c>
      <c r="Q44" s="6" t="s">
        <v>363</v>
      </c>
      <c r="R44" s="6" t="s">
        <v>364</v>
      </c>
      <c r="S44" s="6" t="s">
        <v>365</v>
      </c>
      <c r="T44" s="5"/>
    </row>
    <row r="45" s="1" customFormat="1" ht="108" customHeight="1" spans="1:20">
      <c r="A45" s="5">
        <v>41</v>
      </c>
      <c r="B45" s="6" t="s">
        <v>329</v>
      </c>
      <c r="C45" s="6" t="s">
        <v>330</v>
      </c>
      <c r="D45" s="6" t="s">
        <v>331</v>
      </c>
      <c r="E45" s="6" t="s">
        <v>217</v>
      </c>
      <c r="F45" s="6" t="s">
        <v>366</v>
      </c>
      <c r="G45" s="6" t="s">
        <v>367</v>
      </c>
      <c r="H45" s="6" t="s">
        <v>30</v>
      </c>
      <c r="I45" s="6" t="s">
        <v>368</v>
      </c>
      <c r="J45" s="6" t="s">
        <v>32</v>
      </c>
      <c r="K45" s="6" t="s">
        <v>54</v>
      </c>
      <c r="L45" s="6" t="s">
        <v>369</v>
      </c>
      <c r="M45" s="6" t="s">
        <v>370</v>
      </c>
      <c r="N45" s="10">
        <v>256.3</v>
      </c>
      <c r="O45" s="10">
        <v>75</v>
      </c>
      <c r="P45" s="10">
        <v>181.3</v>
      </c>
      <c r="Q45" s="6" t="s">
        <v>371</v>
      </c>
      <c r="R45" s="6" t="s">
        <v>372</v>
      </c>
      <c r="S45" s="6" t="s">
        <v>193</v>
      </c>
      <c r="T45" s="5"/>
    </row>
    <row r="46" s="1" customFormat="1" ht="124" customHeight="1" spans="1:20">
      <c r="A46" s="5">
        <v>42</v>
      </c>
      <c r="B46" s="6" t="s">
        <v>329</v>
      </c>
      <c r="C46" s="6" t="s">
        <v>340</v>
      </c>
      <c r="D46" s="6" t="s">
        <v>341</v>
      </c>
      <c r="E46" s="6" t="s">
        <v>255</v>
      </c>
      <c r="F46" s="6" t="s">
        <v>373</v>
      </c>
      <c r="G46" s="6" t="s">
        <v>343</v>
      </c>
      <c r="H46" s="6" t="s">
        <v>30</v>
      </c>
      <c r="I46" s="6" t="s">
        <v>374</v>
      </c>
      <c r="J46" s="6" t="s">
        <v>53</v>
      </c>
      <c r="K46" s="6" t="s">
        <v>54</v>
      </c>
      <c r="L46" s="6" t="s">
        <v>375</v>
      </c>
      <c r="M46" s="6" t="s">
        <v>376</v>
      </c>
      <c r="N46" s="10">
        <v>600</v>
      </c>
      <c r="O46" s="10">
        <v>100</v>
      </c>
      <c r="P46" s="10">
        <v>500</v>
      </c>
      <c r="Q46" s="6" t="s">
        <v>377</v>
      </c>
      <c r="R46" s="6" t="s">
        <v>378</v>
      </c>
      <c r="S46" s="6" t="s">
        <v>116</v>
      </c>
      <c r="T46" s="5"/>
    </row>
    <row r="47" s="1" customFormat="1" ht="61" customHeight="1" spans="1:20">
      <c r="A47" s="5">
        <v>43</v>
      </c>
      <c r="B47" s="6" t="s">
        <v>329</v>
      </c>
      <c r="C47" s="6" t="s">
        <v>379</v>
      </c>
      <c r="D47" s="6" t="s">
        <v>380</v>
      </c>
      <c r="E47" s="6" t="s">
        <v>314</v>
      </c>
      <c r="F47" s="6"/>
      <c r="G47" s="6" t="s">
        <v>381</v>
      </c>
      <c r="H47" s="6" t="s">
        <v>30</v>
      </c>
      <c r="I47" s="6" t="s">
        <v>314</v>
      </c>
      <c r="J47" s="6" t="s">
        <v>382</v>
      </c>
      <c r="K47" s="6" t="s">
        <v>383</v>
      </c>
      <c r="L47" s="6" t="s">
        <v>384</v>
      </c>
      <c r="M47" s="6" t="s">
        <v>385</v>
      </c>
      <c r="N47" s="10">
        <v>10</v>
      </c>
      <c r="O47" s="10">
        <v>10</v>
      </c>
      <c r="P47" s="10">
        <f t="shared" ref="P47:P53" si="0">N47-O47</f>
        <v>0</v>
      </c>
      <c r="Q47" s="6" t="s">
        <v>386</v>
      </c>
      <c r="R47" s="6" t="s">
        <v>387</v>
      </c>
      <c r="S47" s="6" t="s">
        <v>388</v>
      </c>
      <c r="T47" s="5"/>
    </row>
    <row r="48" s="1" customFormat="1" ht="72" customHeight="1" spans="1:20">
      <c r="A48" s="5">
        <v>44</v>
      </c>
      <c r="B48" s="6" t="s">
        <v>329</v>
      </c>
      <c r="C48" s="6" t="s">
        <v>379</v>
      </c>
      <c r="D48" s="6" t="s">
        <v>380</v>
      </c>
      <c r="E48" s="6" t="s">
        <v>314</v>
      </c>
      <c r="F48" s="6"/>
      <c r="G48" s="6" t="s">
        <v>389</v>
      </c>
      <c r="H48" s="6" t="s">
        <v>30</v>
      </c>
      <c r="I48" s="6" t="s">
        <v>314</v>
      </c>
      <c r="J48" s="6" t="s">
        <v>44</v>
      </c>
      <c r="K48" s="6" t="s">
        <v>53</v>
      </c>
      <c r="L48" s="6" t="s">
        <v>384</v>
      </c>
      <c r="M48" s="6" t="s">
        <v>390</v>
      </c>
      <c r="N48" s="10">
        <v>30</v>
      </c>
      <c r="O48" s="10">
        <v>20</v>
      </c>
      <c r="P48" s="10">
        <f t="shared" si="0"/>
        <v>10</v>
      </c>
      <c r="Q48" s="6" t="s">
        <v>386</v>
      </c>
      <c r="R48" s="6" t="s">
        <v>387</v>
      </c>
      <c r="S48" s="6" t="s">
        <v>388</v>
      </c>
      <c r="T48" s="5"/>
    </row>
    <row r="49" s="1" customFormat="1" ht="60" customHeight="1" spans="1:20">
      <c r="A49" s="5">
        <v>45</v>
      </c>
      <c r="B49" s="6" t="s">
        <v>329</v>
      </c>
      <c r="C49" s="6" t="s">
        <v>379</v>
      </c>
      <c r="D49" s="6" t="s">
        <v>380</v>
      </c>
      <c r="E49" s="6" t="s">
        <v>314</v>
      </c>
      <c r="F49" s="6"/>
      <c r="G49" s="6" t="s">
        <v>391</v>
      </c>
      <c r="H49" s="6" t="s">
        <v>30</v>
      </c>
      <c r="I49" s="6" t="s">
        <v>314</v>
      </c>
      <c r="J49" s="6" t="s">
        <v>32</v>
      </c>
      <c r="K49" s="6" t="s">
        <v>45</v>
      </c>
      <c r="L49" s="6" t="s">
        <v>384</v>
      </c>
      <c r="M49" s="6" t="s">
        <v>390</v>
      </c>
      <c r="N49" s="10">
        <v>30</v>
      </c>
      <c r="O49" s="10">
        <v>20</v>
      </c>
      <c r="P49" s="10">
        <f t="shared" si="0"/>
        <v>10</v>
      </c>
      <c r="Q49" s="6" t="s">
        <v>386</v>
      </c>
      <c r="R49" s="6" t="s">
        <v>387</v>
      </c>
      <c r="S49" s="6" t="s">
        <v>388</v>
      </c>
      <c r="T49" s="5"/>
    </row>
    <row r="50" s="1" customFormat="1" ht="76" customHeight="1" spans="1:20">
      <c r="A50" s="5">
        <v>46</v>
      </c>
      <c r="B50" s="6" t="s">
        <v>329</v>
      </c>
      <c r="C50" s="6" t="s">
        <v>379</v>
      </c>
      <c r="D50" s="6" t="s">
        <v>380</v>
      </c>
      <c r="E50" s="6" t="s">
        <v>314</v>
      </c>
      <c r="F50" s="6"/>
      <c r="G50" s="6" t="s">
        <v>392</v>
      </c>
      <c r="H50" s="6" t="s">
        <v>30</v>
      </c>
      <c r="I50" s="6" t="s">
        <v>314</v>
      </c>
      <c r="J50" s="6" t="s">
        <v>171</v>
      </c>
      <c r="K50" s="6" t="s">
        <v>120</v>
      </c>
      <c r="L50" s="6" t="s">
        <v>384</v>
      </c>
      <c r="M50" s="6" t="s">
        <v>390</v>
      </c>
      <c r="N50" s="10">
        <v>30</v>
      </c>
      <c r="O50" s="10">
        <v>20</v>
      </c>
      <c r="P50" s="10">
        <f t="shared" si="0"/>
        <v>10</v>
      </c>
      <c r="Q50" s="6" t="s">
        <v>386</v>
      </c>
      <c r="R50" s="6" t="s">
        <v>387</v>
      </c>
      <c r="S50" s="6" t="s">
        <v>388</v>
      </c>
      <c r="T50" s="5"/>
    </row>
    <row r="51" s="1" customFormat="1" ht="72" customHeight="1" spans="1:20">
      <c r="A51" s="5">
        <v>47</v>
      </c>
      <c r="B51" s="6" t="s">
        <v>329</v>
      </c>
      <c r="C51" s="6" t="s">
        <v>379</v>
      </c>
      <c r="D51" s="6" t="s">
        <v>380</v>
      </c>
      <c r="E51" s="6" t="s">
        <v>314</v>
      </c>
      <c r="F51" s="6"/>
      <c r="G51" s="6" t="s">
        <v>393</v>
      </c>
      <c r="H51" s="6" t="s">
        <v>30</v>
      </c>
      <c r="I51" s="6" t="s">
        <v>314</v>
      </c>
      <c r="J51" s="6" t="s">
        <v>33</v>
      </c>
      <c r="K51" s="6" t="s">
        <v>54</v>
      </c>
      <c r="L51" s="6" t="s">
        <v>384</v>
      </c>
      <c r="M51" s="6" t="s">
        <v>390</v>
      </c>
      <c r="N51" s="10">
        <v>10</v>
      </c>
      <c r="O51" s="10">
        <v>10</v>
      </c>
      <c r="P51" s="10">
        <f t="shared" si="0"/>
        <v>0</v>
      </c>
      <c r="Q51" s="6" t="s">
        <v>386</v>
      </c>
      <c r="R51" s="6" t="s">
        <v>387</v>
      </c>
      <c r="S51" s="6" t="s">
        <v>388</v>
      </c>
      <c r="T51" s="5"/>
    </row>
    <row r="52" s="1" customFormat="1" ht="70" customHeight="1" spans="1:20">
      <c r="A52" s="5">
        <v>48</v>
      </c>
      <c r="B52" s="6" t="s">
        <v>329</v>
      </c>
      <c r="C52" s="6" t="s">
        <v>379</v>
      </c>
      <c r="D52" s="6" t="s">
        <v>394</v>
      </c>
      <c r="E52" s="6" t="s">
        <v>314</v>
      </c>
      <c r="F52" s="6"/>
      <c r="G52" s="6" t="s">
        <v>395</v>
      </c>
      <c r="H52" s="6" t="s">
        <v>30</v>
      </c>
      <c r="I52" s="6" t="s">
        <v>314</v>
      </c>
      <c r="J52" s="6" t="s">
        <v>44</v>
      </c>
      <c r="K52" s="6" t="s">
        <v>54</v>
      </c>
      <c r="L52" s="6" t="s">
        <v>384</v>
      </c>
      <c r="M52" s="6" t="s">
        <v>396</v>
      </c>
      <c r="N52" s="10">
        <v>2</v>
      </c>
      <c r="O52" s="10">
        <v>2</v>
      </c>
      <c r="P52" s="10">
        <f t="shared" si="0"/>
        <v>0</v>
      </c>
      <c r="Q52" s="6" t="s">
        <v>386</v>
      </c>
      <c r="R52" s="6" t="s">
        <v>397</v>
      </c>
      <c r="S52" s="6" t="s">
        <v>388</v>
      </c>
      <c r="T52" s="5"/>
    </row>
    <row r="53" s="1" customFormat="1" ht="105" customHeight="1" spans="1:20">
      <c r="A53" s="5">
        <v>49</v>
      </c>
      <c r="B53" s="6" t="s">
        <v>329</v>
      </c>
      <c r="C53" s="6" t="s">
        <v>398</v>
      </c>
      <c r="D53" s="6" t="s">
        <v>399</v>
      </c>
      <c r="E53" s="6" t="s">
        <v>314</v>
      </c>
      <c r="F53" s="6"/>
      <c r="G53" s="6" t="s">
        <v>398</v>
      </c>
      <c r="H53" s="6" t="s">
        <v>30</v>
      </c>
      <c r="I53" s="6" t="s">
        <v>314</v>
      </c>
      <c r="J53" s="6" t="s">
        <v>44</v>
      </c>
      <c r="K53" s="6" t="s">
        <v>54</v>
      </c>
      <c r="L53" s="6" t="s">
        <v>384</v>
      </c>
      <c r="M53" s="6" t="s">
        <v>400</v>
      </c>
      <c r="N53" s="10">
        <v>10</v>
      </c>
      <c r="O53" s="10">
        <v>10</v>
      </c>
      <c r="P53" s="10">
        <f t="shared" si="0"/>
        <v>0</v>
      </c>
      <c r="Q53" s="6" t="s">
        <v>401</v>
      </c>
      <c r="R53" s="6" t="s">
        <v>402</v>
      </c>
      <c r="S53" s="6" t="s">
        <v>403</v>
      </c>
      <c r="T53" s="5"/>
    </row>
    <row r="54" s="1" customFormat="1" ht="128" customHeight="1" spans="1:20">
      <c r="A54" s="5">
        <v>50</v>
      </c>
      <c r="B54" s="6" t="s">
        <v>329</v>
      </c>
      <c r="C54" s="6"/>
      <c r="D54" s="6"/>
      <c r="E54" s="6" t="s">
        <v>314</v>
      </c>
      <c r="F54" s="6"/>
      <c r="G54" s="6" t="s">
        <v>404</v>
      </c>
      <c r="H54" s="6" t="s">
        <v>30</v>
      </c>
      <c r="I54" s="6" t="s">
        <v>405</v>
      </c>
      <c r="J54" s="6" t="s">
        <v>44</v>
      </c>
      <c r="K54" s="6" t="s">
        <v>54</v>
      </c>
      <c r="L54" s="6" t="s">
        <v>405</v>
      </c>
      <c r="M54" s="6" t="s">
        <v>406</v>
      </c>
      <c r="N54" s="10">
        <v>6700</v>
      </c>
      <c r="O54" s="10">
        <v>3333</v>
      </c>
      <c r="P54" s="10">
        <v>3367</v>
      </c>
      <c r="Q54" s="6" t="s">
        <v>407</v>
      </c>
      <c r="R54" s="6" t="s">
        <v>408</v>
      </c>
      <c r="S54" s="6" t="s">
        <v>409</v>
      </c>
      <c r="T54" s="5"/>
    </row>
    <row r="55" s="1" customFormat="1" ht="114" customHeight="1" spans="1:20">
      <c r="A55" s="5">
        <v>51</v>
      </c>
      <c r="B55" s="6" t="s">
        <v>329</v>
      </c>
      <c r="C55" s="6" t="s">
        <v>340</v>
      </c>
      <c r="D55" s="6" t="s">
        <v>341</v>
      </c>
      <c r="E55" s="7" t="s">
        <v>320</v>
      </c>
      <c r="F55" s="7" t="s">
        <v>321</v>
      </c>
      <c r="G55" s="7" t="s">
        <v>410</v>
      </c>
      <c r="H55" s="7" t="s">
        <v>187</v>
      </c>
      <c r="I55" s="7" t="s">
        <v>323</v>
      </c>
      <c r="J55" s="6" t="s">
        <v>411</v>
      </c>
      <c r="K55" s="6" t="s">
        <v>412</v>
      </c>
      <c r="L55" s="7" t="s">
        <v>413</v>
      </c>
      <c r="M55" s="7" t="s">
        <v>414</v>
      </c>
      <c r="N55" s="13">
        <v>400</v>
      </c>
      <c r="O55" s="13">
        <v>200</v>
      </c>
      <c r="P55" s="14">
        <v>200</v>
      </c>
      <c r="Q55" s="6" t="s">
        <v>415</v>
      </c>
      <c r="R55" s="6" t="s">
        <v>416</v>
      </c>
      <c r="S55" s="6" t="s">
        <v>417</v>
      </c>
      <c r="T55" s="17"/>
    </row>
    <row r="56" s="1" customFormat="1" ht="63" customHeight="1" spans="1:20">
      <c r="A56" s="5">
        <v>52</v>
      </c>
      <c r="B56" s="6" t="s">
        <v>329</v>
      </c>
      <c r="C56" s="8"/>
      <c r="D56" s="8"/>
      <c r="E56" s="8" t="s">
        <v>314</v>
      </c>
      <c r="F56" s="8"/>
      <c r="G56" s="6" t="s">
        <v>418</v>
      </c>
      <c r="H56" s="8" t="s">
        <v>30</v>
      </c>
      <c r="I56" s="8"/>
      <c r="J56" s="6" t="s">
        <v>44</v>
      </c>
      <c r="K56" s="6" t="s">
        <v>54</v>
      </c>
      <c r="L56" s="7" t="s">
        <v>419</v>
      </c>
      <c r="M56" s="8" t="s">
        <v>420</v>
      </c>
      <c r="N56" s="14">
        <v>1000</v>
      </c>
      <c r="O56" s="14">
        <v>1000</v>
      </c>
      <c r="P56" s="10">
        <v>0</v>
      </c>
      <c r="Q56" s="18"/>
      <c r="R56" s="18" t="s">
        <v>421</v>
      </c>
      <c r="S56" s="18"/>
      <c r="T56" s="19"/>
    </row>
    <row r="57" s="1" customFormat="1" ht="100" customHeight="1" spans="1:20">
      <c r="A57" s="5">
        <v>53</v>
      </c>
      <c r="B57" s="6" t="s">
        <v>422</v>
      </c>
      <c r="C57" s="6" t="s">
        <v>423</v>
      </c>
      <c r="D57" s="6" t="s">
        <v>424</v>
      </c>
      <c r="E57" s="6" t="s">
        <v>314</v>
      </c>
      <c r="F57" s="6"/>
      <c r="G57" s="6" t="s">
        <v>425</v>
      </c>
      <c r="H57" s="6" t="s">
        <v>30</v>
      </c>
      <c r="I57" s="6" t="s">
        <v>314</v>
      </c>
      <c r="J57" s="6" t="s">
        <v>44</v>
      </c>
      <c r="K57" s="6" t="s">
        <v>54</v>
      </c>
      <c r="L57" s="6" t="s">
        <v>384</v>
      </c>
      <c r="M57" s="6" t="s">
        <v>426</v>
      </c>
      <c r="N57" s="10">
        <v>70</v>
      </c>
      <c r="O57" s="10">
        <v>70</v>
      </c>
      <c r="P57" s="10">
        <f t="shared" ref="P57:P60" si="1">N57-O57</f>
        <v>0</v>
      </c>
      <c r="Q57" s="6" t="s">
        <v>427</v>
      </c>
      <c r="R57" s="6" t="s">
        <v>428</v>
      </c>
      <c r="S57" s="6" t="s">
        <v>429</v>
      </c>
      <c r="T57" s="5"/>
    </row>
    <row r="58" s="1" customFormat="1" ht="120" customHeight="1" spans="1:20">
      <c r="A58" s="5">
        <v>54</v>
      </c>
      <c r="B58" s="6" t="s">
        <v>422</v>
      </c>
      <c r="C58" s="6" t="s">
        <v>430</v>
      </c>
      <c r="D58" s="6" t="s">
        <v>430</v>
      </c>
      <c r="E58" s="6" t="s">
        <v>314</v>
      </c>
      <c r="F58" s="6"/>
      <c r="G58" s="6" t="s">
        <v>431</v>
      </c>
      <c r="H58" s="6" t="s">
        <v>30</v>
      </c>
      <c r="I58" s="6" t="s">
        <v>314</v>
      </c>
      <c r="J58" s="6" t="s">
        <v>44</v>
      </c>
      <c r="K58" s="6" t="s">
        <v>54</v>
      </c>
      <c r="L58" s="6" t="s">
        <v>384</v>
      </c>
      <c r="M58" s="6" t="s">
        <v>432</v>
      </c>
      <c r="N58" s="10">
        <v>382</v>
      </c>
      <c r="O58" s="10">
        <v>382</v>
      </c>
      <c r="P58" s="10">
        <f t="shared" si="1"/>
        <v>0</v>
      </c>
      <c r="Q58" s="6" t="s">
        <v>433</v>
      </c>
      <c r="R58" s="6" t="s">
        <v>434</v>
      </c>
      <c r="S58" s="6" t="s">
        <v>434</v>
      </c>
      <c r="T58" s="5"/>
    </row>
    <row r="59" s="1" customFormat="1" ht="117" customHeight="1" spans="1:20">
      <c r="A59" s="5">
        <v>55</v>
      </c>
      <c r="B59" s="6" t="s">
        <v>422</v>
      </c>
      <c r="C59" s="6" t="s">
        <v>423</v>
      </c>
      <c r="D59" s="6" t="s">
        <v>424</v>
      </c>
      <c r="E59" s="6" t="s">
        <v>314</v>
      </c>
      <c r="F59" s="6"/>
      <c r="G59" s="6" t="s">
        <v>435</v>
      </c>
      <c r="H59" s="6" t="s">
        <v>30</v>
      </c>
      <c r="I59" s="6" t="s">
        <v>314</v>
      </c>
      <c r="J59" s="6" t="s">
        <v>44</v>
      </c>
      <c r="K59" s="6" t="s">
        <v>54</v>
      </c>
      <c r="L59" s="6" t="s">
        <v>436</v>
      </c>
      <c r="M59" s="6" t="s">
        <v>437</v>
      </c>
      <c r="N59" s="10">
        <v>200</v>
      </c>
      <c r="O59" s="10">
        <v>200</v>
      </c>
      <c r="P59" s="10">
        <f t="shared" si="1"/>
        <v>0</v>
      </c>
      <c r="Q59" s="6" t="s">
        <v>438</v>
      </c>
      <c r="R59" s="6" t="s">
        <v>439</v>
      </c>
      <c r="S59" s="6" t="s">
        <v>440</v>
      </c>
      <c r="T59" s="5"/>
    </row>
    <row r="60" s="1" customFormat="1" ht="73" customHeight="1" spans="1:20">
      <c r="A60" s="5">
        <v>56</v>
      </c>
      <c r="B60" s="6" t="s">
        <v>441</v>
      </c>
      <c r="C60" s="6" t="s">
        <v>442</v>
      </c>
      <c r="D60" s="6" t="s">
        <v>443</v>
      </c>
      <c r="E60" s="6" t="s">
        <v>314</v>
      </c>
      <c r="F60" s="6"/>
      <c r="G60" s="6" t="s">
        <v>444</v>
      </c>
      <c r="H60" s="6" t="s">
        <v>30</v>
      </c>
      <c r="I60" s="6" t="s">
        <v>314</v>
      </c>
      <c r="J60" s="6" t="s">
        <v>44</v>
      </c>
      <c r="K60" s="6" t="s">
        <v>54</v>
      </c>
      <c r="L60" s="6" t="s">
        <v>384</v>
      </c>
      <c r="M60" s="6" t="s">
        <v>445</v>
      </c>
      <c r="N60" s="10">
        <v>60</v>
      </c>
      <c r="O60" s="10">
        <v>60</v>
      </c>
      <c r="P60" s="10">
        <f t="shared" si="1"/>
        <v>0</v>
      </c>
      <c r="Q60" s="6" t="s">
        <v>446</v>
      </c>
      <c r="R60" s="6" t="s">
        <v>447</v>
      </c>
      <c r="S60" s="6" t="s">
        <v>388</v>
      </c>
      <c r="T60" s="5"/>
    </row>
    <row r="61" s="1" customFormat="1" ht="42" customHeight="1" spans="1:20">
      <c r="A61" s="5"/>
      <c r="B61" s="6" t="s">
        <v>448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/>
      <c r="O61" s="10">
        <f>SUM(O5:O60)</f>
        <v>8233</v>
      </c>
      <c r="P61" s="10"/>
      <c r="Q61" s="6"/>
      <c r="R61" s="6"/>
      <c r="S61" s="6"/>
      <c r="T61" s="5"/>
    </row>
  </sheetData>
  <autoFilter ref="A4:T61">
    <extLst/>
  </autoFilter>
  <mergeCells count="24">
    <mergeCell ref="A1:T1"/>
    <mergeCell ref="B2:D2"/>
    <mergeCell ref="J2:K2"/>
    <mergeCell ref="O2:P2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3:O4"/>
    <mergeCell ref="P3:P4"/>
    <mergeCell ref="Q2:Q4"/>
    <mergeCell ref="R2:R4"/>
    <mergeCell ref="S2:S4"/>
    <mergeCell ref="T2:T4"/>
  </mergeCells>
  <conditionalFormatting sqref="L55:L56">
    <cfRule type="duplicateValues" dxfId="0" priority="1"/>
  </conditionalFormatting>
  <pageMargins left="0.708333333333333" right="0.66875" top="1" bottom="0.944444444444444" header="0.5" footer="0.432638888888889"/>
  <pageSetup paperSize="9" scale="5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沁水县2025年度衔接资金项目使用计划表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2024-12-06T16:00:00Z</dcterms:created>
  <dcterms:modified xsi:type="dcterms:W3CDTF">2024-12-31T01:56:50Z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D145EFB40BAB4A46AEF3E5F239BF540C</vt:lpwstr>
  </property>
  <property fmtid="{D5CDD505-2E9C-101B-9397-08002B2CF9AE}" pid="3" name="KSOProductBuildVer">
    <vt:lpwstr>2052-11.8.2.11813</vt:lpwstr>
  </property>
</Properties>
</file>